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tats 2013" sheetId="1" r:id="rId1"/>
    <sheet name="MVP" sheetId="2" r:id="rId2"/>
  </sheets>
  <externalReferences>
    <externalReference r:id="rId3"/>
  </externalReferences>
  <definedNames>
    <definedName name="_xlnm._FilterDatabase" localSheetId="0" hidden="1">'Stats 2013'!$A$1:$AB$127</definedName>
  </definedNames>
  <calcPr calcId="125725"/>
</workbook>
</file>

<file path=xl/calcChain.xml><?xml version="1.0" encoding="utf-8"?>
<calcChain xmlns="http://schemas.openxmlformats.org/spreadsheetml/2006/main">
  <c r="A38" i="2"/>
  <c r="H35"/>
  <c r="H34"/>
  <c r="E34"/>
  <c r="B34"/>
  <c r="H33"/>
  <c r="E33"/>
  <c r="B33"/>
  <c r="H32"/>
  <c r="E32"/>
  <c r="B32"/>
  <c r="H31"/>
  <c r="E31"/>
  <c r="B31"/>
  <c r="A27"/>
  <c r="H24"/>
  <c r="E24"/>
  <c r="H23"/>
  <c r="E23"/>
  <c r="B23"/>
  <c r="H22"/>
  <c r="E22"/>
  <c r="B22"/>
  <c r="H21"/>
  <c r="E21"/>
  <c r="B21"/>
  <c r="H20"/>
  <c r="E20"/>
  <c r="B20"/>
  <c r="B15"/>
  <c r="B14"/>
  <c r="B13"/>
  <c r="B12"/>
  <c r="B11"/>
  <c r="B7"/>
  <c r="B6"/>
  <c r="B5"/>
  <c r="B4"/>
  <c r="B3"/>
</calcChain>
</file>

<file path=xl/sharedStrings.xml><?xml version="1.0" encoding="utf-8"?>
<sst xmlns="http://schemas.openxmlformats.org/spreadsheetml/2006/main" count="296" uniqueCount="162">
  <si>
    <t>Bavg</t>
  </si>
  <si>
    <t>ab</t>
  </si>
  <si>
    <t>hit</t>
  </si>
  <si>
    <t>so</t>
  </si>
  <si>
    <t>oo</t>
  </si>
  <si>
    <t>sac</t>
  </si>
  <si>
    <t>bb</t>
  </si>
  <si>
    <t>hp</t>
  </si>
  <si>
    <t>bo</t>
  </si>
  <si>
    <t>1b</t>
  </si>
  <si>
    <t>2b</t>
  </si>
  <si>
    <t>3b</t>
  </si>
  <si>
    <t>hr</t>
  </si>
  <si>
    <t>sb</t>
  </si>
  <si>
    <t>runs</t>
  </si>
  <si>
    <t>rbi</t>
  </si>
  <si>
    <t>slg</t>
  </si>
  <si>
    <t>oba</t>
  </si>
  <si>
    <t>IP</t>
  </si>
  <si>
    <t>hits</t>
  </si>
  <si>
    <t>er</t>
  </si>
  <si>
    <t>era</t>
  </si>
  <si>
    <t>W</t>
  </si>
  <si>
    <t>L</t>
  </si>
  <si>
    <t>S</t>
  </si>
  <si>
    <t>Geisbusch Fred</t>
  </si>
  <si>
    <t>Pawalenko Bobby</t>
  </si>
  <si>
    <t>Welfring Mike</t>
  </si>
  <si>
    <t>DaSilva Luis</t>
  </si>
  <si>
    <t>Gomes Helder</t>
  </si>
  <si>
    <t>Conrardy David</t>
  </si>
  <si>
    <t>Sievi Basile</t>
  </si>
  <si>
    <t>Bandeiras Luis</t>
  </si>
  <si>
    <t>Gomes Patrick</t>
  </si>
  <si>
    <t>Garcia Sam</t>
  </si>
  <si>
    <t>Origer Tom</t>
  </si>
  <si>
    <t>Eydt Bob</t>
  </si>
  <si>
    <t>Barbosa Patrick</t>
  </si>
  <si>
    <t>Beckerich Hedgehogs</t>
  </si>
  <si>
    <t>Defeche Antoine</t>
  </si>
  <si>
    <t>Emiliani Luis</t>
  </si>
  <si>
    <t>Gaudnek Sylvain</t>
  </si>
  <si>
    <t>Gomes Ben</t>
  </si>
  <si>
    <t>Melmer Grégory</t>
  </si>
  <si>
    <t>Noonan Denis</t>
  </si>
  <si>
    <t>Slavazza Francesco</t>
  </si>
  <si>
    <t>Thiltgen David</t>
  </si>
  <si>
    <t>Weinandt Paul</t>
  </si>
  <si>
    <t>Séjalon Gaétan</t>
  </si>
  <si>
    <t>Kolena Michal</t>
  </si>
  <si>
    <t>Lutgen Alain</t>
  </si>
  <si>
    <t>Derivaux Xavier</t>
  </si>
  <si>
    <t>Wunderley Christian</t>
  </si>
  <si>
    <t>Dudelange Red Sappers</t>
  </si>
  <si>
    <t>Strock Daniel</t>
  </si>
  <si>
    <t>Peña Dias Fernando</t>
  </si>
  <si>
    <t>Fermin Ricardo</t>
  </si>
  <si>
    <t>Nickels Christophe</t>
  </si>
  <si>
    <t>Valenzuela Jakcar</t>
  </si>
  <si>
    <t>Schneider René</t>
  </si>
  <si>
    <t>Sanchez Riveiras Sergio</t>
  </si>
  <si>
    <t>Fisch Sam</t>
  </si>
  <si>
    <t>Fermin José</t>
  </si>
  <si>
    <t>Welfringer Tom</t>
  </si>
  <si>
    <t>Strock Charel</t>
  </si>
  <si>
    <t>Scheulen Dave</t>
  </si>
  <si>
    <t>Kirsch Daniel</t>
  </si>
  <si>
    <t>Roderes Chris</t>
  </si>
  <si>
    <t>Diekirch Phoenix</t>
  </si>
  <si>
    <t>Hansson Tore</t>
  </si>
  <si>
    <t>MVP Points Standings</t>
  </si>
  <si>
    <t>Player</t>
  </si>
  <si>
    <t>Points</t>
  </si>
  <si>
    <t>Rookie Of the Year Points Standings</t>
  </si>
  <si>
    <t>Batting Triple Crown Standings</t>
  </si>
  <si>
    <t>B.Avg</t>
  </si>
  <si>
    <t>HR</t>
  </si>
  <si>
    <t>RBI</t>
  </si>
  <si>
    <t>Leader:</t>
  </si>
  <si>
    <t>Pitching Triple Crown Standings</t>
  </si>
  <si>
    <t>Wins</t>
  </si>
  <si>
    <t>SO</t>
  </si>
  <si>
    <t>ERA</t>
  </si>
  <si>
    <t>Godoy Juan</t>
  </si>
  <si>
    <t>PA</t>
  </si>
  <si>
    <t>Keisser M</t>
  </si>
  <si>
    <t>Branch Martin</t>
  </si>
  <si>
    <t>Maricak Alen</t>
  </si>
  <si>
    <t>Alvarez B</t>
  </si>
  <si>
    <t>Martinez J</t>
  </si>
  <si>
    <t>Rodriguez M</t>
  </si>
  <si>
    <t>Barthlome Gilles</t>
  </si>
  <si>
    <t>Martins T</t>
  </si>
  <si>
    <t>Oke Marvin</t>
  </si>
  <si>
    <t>Branch Martin 2</t>
  </si>
  <si>
    <t>Burman Alex 2</t>
  </si>
  <si>
    <t>Burman William 2</t>
  </si>
  <si>
    <t>Derivaux Xavier 2</t>
  </si>
  <si>
    <t>Emiliani Luis 2</t>
  </si>
  <si>
    <t>Gaudnek Sylvain 2</t>
  </si>
  <si>
    <t>Goldberg Alexander 2</t>
  </si>
  <si>
    <t>Goldberg Maarten 2</t>
  </si>
  <si>
    <t>Gomes Ben 2</t>
  </si>
  <si>
    <t>Hansson Tore 2</t>
  </si>
  <si>
    <t>Kolena Michal 2</t>
  </si>
  <si>
    <t>Leclipteur Edgar 2</t>
  </si>
  <si>
    <t>Leclipteur Henry 2</t>
  </si>
  <si>
    <t>Lutgen Alain 2</t>
  </si>
  <si>
    <t>Rommelfanger Ben</t>
  </si>
  <si>
    <t>Rommelfanger Ben 2</t>
  </si>
  <si>
    <t>Schley Laurent 2</t>
  </si>
  <si>
    <t>Séjalon Gaétan 2</t>
  </si>
  <si>
    <t>Thiltgen David 2</t>
  </si>
  <si>
    <t>Troes Marc 2</t>
  </si>
  <si>
    <t>Van der Grift Hendrik 2</t>
  </si>
  <si>
    <t>Weinandt Paul 2</t>
  </si>
  <si>
    <t>Wunderley Christian 2</t>
  </si>
  <si>
    <t>Bintener Ben 2</t>
  </si>
  <si>
    <t>Claudin Caroline 2</t>
  </si>
  <si>
    <t>Di Letizia Damiano 2</t>
  </si>
  <si>
    <t>Drauth Tim 2</t>
  </si>
  <si>
    <t>Fisch Sam 2</t>
  </si>
  <si>
    <t>Goergen Tom 2</t>
  </si>
  <si>
    <t>Maricak Alen 2</t>
  </si>
  <si>
    <t>Nickels Christophe 2</t>
  </si>
  <si>
    <t>Roderes Chris 2</t>
  </si>
  <si>
    <t>Sanchez Riveiras Sergio 2</t>
  </si>
  <si>
    <t>Scheulen Dave 2</t>
  </si>
  <si>
    <t>Schneider René 2</t>
  </si>
  <si>
    <t>Strock Charel 2</t>
  </si>
  <si>
    <t>Strock Daniel 2</t>
  </si>
  <si>
    <t>Welfringer Tom 2</t>
  </si>
  <si>
    <t>(Note: PA Min = 20)</t>
  </si>
  <si>
    <t>(Note: IP Min = 15)</t>
  </si>
  <si>
    <t>Defeche Antoine 2</t>
  </si>
  <si>
    <t>Carmona Alejandro</t>
  </si>
  <si>
    <t>Hentz Luc</t>
  </si>
  <si>
    <t>Reiffers Bob</t>
  </si>
  <si>
    <t>Schley Laurent</t>
  </si>
  <si>
    <t>Peña Dias Fernando 2</t>
  </si>
  <si>
    <t>Weinzaepfel Samuel 2</t>
  </si>
  <si>
    <t>Janak Jiri</t>
  </si>
  <si>
    <t>Janak Jiri 2</t>
  </si>
  <si>
    <t>Reiffers Bob 2</t>
  </si>
  <si>
    <t>Brulc Tjasa 2</t>
  </si>
  <si>
    <t>Drauth Tim</t>
  </si>
  <si>
    <t>Fermin José 2</t>
  </si>
  <si>
    <t>Lamour Loic 2</t>
  </si>
  <si>
    <t>Tanios Raphael 2</t>
  </si>
  <si>
    <t>Thill Loic 2</t>
  </si>
  <si>
    <t>Valenzuela Jakcar 2</t>
  </si>
  <si>
    <t>Kirsch Daniel 2</t>
  </si>
  <si>
    <t>+ 4 Players with 2</t>
  </si>
  <si>
    <t>(Note: PA Min = 5)</t>
  </si>
  <si>
    <t>1+1+1 = 3</t>
  </si>
  <si>
    <t>+ 2 Players with 18</t>
  </si>
  <si>
    <t>1+2+3 = 6</t>
  </si>
  <si>
    <t>+ 2 Players with 0.473</t>
  </si>
  <si>
    <t>Neto Marcel</t>
  </si>
  <si>
    <t>Benabadji Nabil</t>
  </si>
  <si>
    <t>Goergen Tom</t>
  </si>
  <si>
    <t>Taveras R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</si>
</sst>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10"/>
      <name val="Verdana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2" borderId="0" xfId="0" applyNumberFormat="1" applyFont="1" applyFill="1"/>
    <xf numFmtId="0" fontId="2" fillId="2" borderId="0" xfId="0" applyFont="1" applyFill="1"/>
    <xf numFmtId="2" fontId="2" fillId="2" borderId="0" xfId="0" applyNumberFormat="1" applyFont="1" applyFill="1"/>
    <xf numFmtId="164" fontId="2" fillId="3" borderId="1" xfId="0" applyNumberFormat="1" applyFont="1" applyFill="1" applyBorder="1"/>
    <xf numFmtId="164" fontId="2" fillId="3" borderId="0" xfId="0" applyNumberFormat="1" applyFont="1" applyFill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164" fontId="3" fillId="4" borderId="3" xfId="0" applyNumberFormat="1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6" borderId="2" xfId="0" applyFont="1" applyFill="1" applyBorder="1"/>
    <xf numFmtId="164" fontId="3" fillId="6" borderId="3" xfId="0" applyNumberFormat="1" applyFont="1" applyFill="1" applyBorder="1"/>
    <xf numFmtId="0" fontId="3" fillId="6" borderId="3" xfId="0" applyFont="1" applyFill="1" applyBorder="1"/>
    <xf numFmtId="2" fontId="3" fillId="6" borderId="3" xfId="0" applyNumberFormat="1" applyFont="1" applyFill="1" applyBorder="1"/>
    <xf numFmtId="164" fontId="3" fillId="6" borderId="4" xfId="0" applyNumberFormat="1" applyFont="1" applyFill="1" applyBorder="1"/>
    <xf numFmtId="1" fontId="3" fillId="6" borderId="3" xfId="0" applyNumberFormat="1" applyFont="1" applyFill="1" applyBorder="1"/>
    <xf numFmtId="1" fontId="3" fillId="6" borderId="4" xfId="0" applyNumberFormat="1" applyFont="1" applyFill="1" applyBorder="1"/>
    <xf numFmtId="0" fontId="4" fillId="7" borderId="0" xfId="0" applyFont="1" applyFill="1" applyAlignment="1">
      <alignment horizontal="centerContinuous"/>
    </xf>
    <xf numFmtId="0" fontId="5" fillId="0" borderId="0" xfId="0" applyFont="1" applyAlignment="1"/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2" fillId="5" borderId="0" xfId="0" applyFont="1" applyFill="1"/>
    <xf numFmtId="164" fontId="6" fillId="0" borderId="0" xfId="0" applyNumberFormat="1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2013-20131118%20v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okie"/>
      <sheetName val="Online"/>
      <sheetName val="Online 2"/>
      <sheetName val="MVP"/>
      <sheetName val="Luxembourg All"/>
      <sheetName val="Allemagne All"/>
      <sheetName val="Allemagne Batting"/>
      <sheetName val="Allemagne Pitching"/>
      <sheetName val="Allemage oo et bo"/>
      <sheetName val="Luxembourg"/>
      <sheetName val="Vérification"/>
      <sheetName val="Programme"/>
    </sheetNames>
    <sheetDataSet>
      <sheetData sheetId="0"/>
      <sheetData sheetId="1">
        <row r="2">
          <cell r="A2" t="str">
            <v>Diekirch Phoenix</v>
          </cell>
          <cell r="B2" t="str">
            <v>Bavg</v>
          </cell>
          <cell r="C2" t="str">
            <v>ab</v>
          </cell>
          <cell r="D2" t="str">
            <v>hit</v>
          </cell>
          <cell r="E2" t="str">
            <v>so</v>
          </cell>
          <cell r="F2" t="str">
            <v>oo</v>
          </cell>
          <cell r="G2" t="str">
            <v>sac</v>
          </cell>
          <cell r="H2" t="str">
            <v>bb</v>
          </cell>
          <cell r="I2" t="str">
            <v>hp</v>
          </cell>
          <cell r="J2" t="str">
            <v>bo</v>
          </cell>
          <cell r="K2" t="str">
            <v>1b</v>
          </cell>
          <cell r="L2" t="str">
            <v>2b</v>
          </cell>
          <cell r="M2" t="str">
            <v>3b</v>
          </cell>
          <cell r="N2" t="str">
            <v>hr</v>
          </cell>
          <cell r="O2" t="str">
            <v>sb</v>
          </cell>
          <cell r="P2" t="str">
            <v>runs</v>
          </cell>
          <cell r="Q2" t="str">
            <v>rbi</v>
          </cell>
          <cell r="R2" t="str">
            <v>slg</v>
          </cell>
          <cell r="S2" t="str">
            <v>oba</v>
          </cell>
          <cell r="T2" t="str">
            <v>IP</v>
          </cell>
          <cell r="U2" t="str">
            <v>hits</v>
          </cell>
          <cell r="V2" t="str">
            <v>bb</v>
          </cell>
          <cell r="W2" t="str">
            <v>so</v>
          </cell>
          <cell r="X2" t="str">
            <v>er</v>
          </cell>
          <cell r="Y2" t="str">
            <v>era</v>
          </cell>
          <cell r="Z2" t="str">
            <v>W</v>
          </cell>
          <cell r="AA2" t="str">
            <v>L</v>
          </cell>
          <cell r="AB2" t="str">
            <v>S</v>
          </cell>
        </row>
        <row r="3">
          <cell r="A3" t="str">
            <v>Bandeiras Luis</v>
          </cell>
          <cell r="B3">
            <v>0.33333333333333331</v>
          </cell>
          <cell r="C3">
            <v>3</v>
          </cell>
          <cell r="D3">
            <v>1</v>
          </cell>
          <cell r="E3">
            <v>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0.33333333333333331</v>
          </cell>
          <cell r="S3">
            <v>0.33333333333333331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e">
            <v>#DIV/0!</v>
          </cell>
          <cell r="Z3">
            <v>0</v>
          </cell>
          <cell r="AA3">
            <v>0</v>
          </cell>
          <cell r="AB3">
            <v>0</v>
          </cell>
          <cell r="AD3">
            <v>3</v>
          </cell>
          <cell r="AE3">
            <v>0</v>
          </cell>
        </row>
        <row r="4">
          <cell r="A4" t="str">
            <v>Barbosa Patrick</v>
          </cell>
          <cell r="B4" t="e">
            <v>#DIV/0!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e">
            <v>#DIV/0!</v>
          </cell>
          <cell r="S4" t="e">
            <v>#DIV/0!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e">
            <v>#DIV/0!</v>
          </cell>
          <cell r="Z4">
            <v>0</v>
          </cell>
          <cell r="AA4">
            <v>0</v>
          </cell>
          <cell r="AB4">
            <v>0</v>
          </cell>
          <cell r="AD4">
            <v>0</v>
          </cell>
          <cell r="AE4">
            <v>0</v>
          </cell>
        </row>
        <row r="5">
          <cell r="A5" t="str">
            <v>Barthlome Gilles</v>
          </cell>
          <cell r="B5">
            <v>0.14285714285714285</v>
          </cell>
          <cell r="C5">
            <v>7</v>
          </cell>
          <cell r="D5">
            <v>1</v>
          </cell>
          <cell r="E5">
            <v>5</v>
          </cell>
          <cell r="F5">
            <v>1</v>
          </cell>
          <cell r="G5">
            <v>0</v>
          </cell>
          <cell r="H5">
            <v>3</v>
          </cell>
          <cell r="I5">
            <v>0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2</v>
          </cell>
          <cell r="Q5">
            <v>0</v>
          </cell>
          <cell r="R5">
            <v>0.14285714285714285</v>
          </cell>
          <cell r="S5">
            <v>0.4</v>
          </cell>
          <cell r="T5">
            <v>3</v>
          </cell>
          <cell r="U5">
            <v>2</v>
          </cell>
          <cell r="V5">
            <v>6</v>
          </cell>
          <cell r="W5">
            <v>0</v>
          </cell>
          <cell r="X5">
            <v>1</v>
          </cell>
          <cell r="Y5">
            <v>3</v>
          </cell>
          <cell r="Z5">
            <v>0</v>
          </cell>
          <cell r="AA5">
            <v>1</v>
          </cell>
          <cell r="AB5">
            <v>0</v>
          </cell>
          <cell r="AD5">
            <v>10</v>
          </cell>
          <cell r="AE5">
            <v>3</v>
          </cell>
        </row>
        <row r="6">
          <cell r="A6" t="str">
            <v>Conrardy David</v>
          </cell>
          <cell r="B6">
            <v>8.3333333333333329E-2</v>
          </cell>
          <cell r="C6">
            <v>12</v>
          </cell>
          <cell r="D6">
            <v>1</v>
          </cell>
          <cell r="E6">
            <v>3</v>
          </cell>
          <cell r="F6">
            <v>5</v>
          </cell>
          <cell r="G6">
            <v>0</v>
          </cell>
          <cell r="H6">
            <v>1</v>
          </cell>
          <cell r="I6">
            <v>1</v>
          </cell>
          <cell r="J6">
            <v>3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3</v>
          </cell>
          <cell r="Q6">
            <v>0</v>
          </cell>
          <cell r="R6">
            <v>8.3333333333333329E-2</v>
          </cell>
          <cell r="S6">
            <v>0.21428571428571427</v>
          </cell>
          <cell r="T6">
            <v>11</v>
          </cell>
          <cell r="U6">
            <v>10</v>
          </cell>
          <cell r="V6">
            <v>10</v>
          </cell>
          <cell r="W6">
            <v>16</v>
          </cell>
          <cell r="X6">
            <v>10</v>
          </cell>
          <cell r="Y6">
            <v>8.1818181818181817</v>
          </cell>
          <cell r="Z6">
            <v>2</v>
          </cell>
          <cell r="AA6">
            <v>0</v>
          </cell>
          <cell r="AB6">
            <v>0</v>
          </cell>
          <cell r="AD6">
            <v>14</v>
          </cell>
          <cell r="AE6">
            <v>11</v>
          </cell>
        </row>
        <row r="7">
          <cell r="A7" t="str">
            <v>DaSilva Luis</v>
          </cell>
          <cell r="B7">
            <v>0.33333333333333331</v>
          </cell>
          <cell r="C7">
            <v>3</v>
          </cell>
          <cell r="D7">
            <v>1</v>
          </cell>
          <cell r="E7">
            <v>0</v>
          </cell>
          <cell r="F7">
            <v>2</v>
          </cell>
          <cell r="G7">
            <v>0</v>
          </cell>
          <cell r="H7">
            <v>5</v>
          </cell>
          <cell r="I7">
            <v>0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4</v>
          </cell>
          <cell r="Q7">
            <v>1</v>
          </cell>
          <cell r="R7">
            <v>0.33333333333333331</v>
          </cell>
          <cell r="S7">
            <v>0.75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e">
            <v>#DIV/0!</v>
          </cell>
          <cell r="Z7">
            <v>0</v>
          </cell>
          <cell r="AA7">
            <v>0</v>
          </cell>
          <cell r="AB7">
            <v>0</v>
          </cell>
          <cell r="AD7">
            <v>8</v>
          </cell>
          <cell r="AE7">
            <v>0</v>
          </cell>
        </row>
        <row r="8">
          <cell r="A8" t="str">
            <v>Eydt Bob</v>
          </cell>
          <cell r="B8">
            <v>0</v>
          </cell>
          <cell r="C8">
            <v>3</v>
          </cell>
          <cell r="D8">
            <v>0</v>
          </cell>
          <cell r="E8">
            <v>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e">
            <v>#DIV/0!</v>
          </cell>
          <cell r="Z8">
            <v>0</v>
          </cell>
          <cell r="AA8">
            <v>0</v>
          </cell>
          <cell r="AB8">
            <v>0</v>
          </cell>
          <cell r="AD8">
            <v>3</v>
          </cell>
          <cell r="AE8">
            <v>0</v>
          </cell>
        </row>
        <row r="9">
          <cell r="A9" t="str">
            <v>Garcia Sam</v>
          </cell>
          <cell r="B9">
            <v>7.1428571428571425E-2</v>
          </cell>
          <cell r="C9">
            <v>14</v>
          </cell>
          <cell r="D9">
            <v>1</v>
          </cell>
          <cell r="E9">
            <v>7</v>
          </cell>
          <cell r="F9">
            <v>2</v>
          </cell>
          <cell r="G9">
            <v>0</v>
          </cell>
          <cell r="H9">
            <v>0</v>
          </cell>
          <cell r="I9">
            <v>0</v>
          </cell>
          <cell r="J9">
            <v>4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2</v>
          </cell>
          <cell r="P9">
            <v>1</v>
          </cell>
          <cell r="Q9">
            <v>1</v>
          </cell>
          <cell r="R9">
            <v>0.14285714285714285</v>
          </cell>
          <cell r="S9">
            <v>7.1428571428571425E-2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e">
            <v>#DIV/0!</v>
          </cell>
          <cell r="Z9">
            <v>0</v>
          </cell>
          <cell r="AA9">
            <v>0</v>
          </cell>
          <cell r="AB9">
            <v>0</v>
          </cell>
          <cell r="AD9">
            <v>14</v>
          </cell>
          <cell r="AE9">
            <v>0</v>
          </cell>
        </row>
        <row r="10">
          <cell r="A10" t="str">
            <v>Geisbusch Fred</v>
          </cell>
          <cell r="B10">
            <v>0</v>
          </cell>
          <cell r="C10">
            <v>6</v>
          </cell>
          <cell r="D10">
            <v>0</v>
          </cell>
          <cell r="E10">
            <v>2</v>
          </cell>
          <cell r="F10">
            <v>3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e">
            <v>#DIV/0!</v>
          </cell>
          <cell r="Z10">
            <v>0</v>
          </cell>
          <cell r="AA10">
            <v>0</v>
          </cell>
          <cell r="AB10">
            <v>0</v>
          </cell>
          <cell r="AD10">
            <v>6</v>
          </cell>
          <cell r="AE10">
            <v>0</v>
          </cell>
        </row>
        <row r="11">
          <cell r="A11" t="str">
            <v>Gomes Helder</v>
          </cell>
          <cell r="B11">
            <v>0.42857142857142855</v>
          </cell>
          <cell r="C11">
            <v>14</v>
          </cell>
          <cell r="D11">
            <v>6</v>
          </cell>
          <cell r="E11">
            <v>2</v>
          </cell>
          <cell r="F11">
            <v>4</v>
          </cell>
          <cell r="G11">
            <v>0</v>
          </cell>
          <cell r="H11">
            <v>2</v>
          </cell>
          <cell r="I11">
            <v>1</v>
          </cell>
          <cell r="J11">
            <v>2</v>
          </cell>
          <cell r="K11">
            <v>3</v>
          </cell>
          <cell r="L11">
            <v>1</v>
          </cell>
          <cell r="M11">
            <v>0</v>
          </cell>
          <cell r="N11">
            <v>2</v>
          </cell>
          <cell r="O11">
            <v>6</v>
          </cell>
          <cell r="P11">
            <v>6</v>
          </cell>
          <cell r="Q11">
            <v>8</v>
          </cell>
          <cell r="R11">
            <v>0.9285714285714286</v>
          </cell>
          <cell r="S11">
            <v>0.52941176470588236</v>
          </cell>
          <cell r="T11">
            <v>14</v>
          </cell>
          <cell r="U11">
            <v>24</v>
          </cell>
          <cell r="V11">
            <v>14</v>
          </cell>
          <cell r="W11">
            <v>15</v>
          </cell>
          <cell r="X11">
            <v>21</v>
          </cell>
          <cell r="Y11">
            <v>13.5</v>
          </cell>
          <cell r="Z11">
            <v>0</v>
          </cell>
          <cell r="AA11">
            <v>2</v>
          </cell>
          <cell r="AB11">
            <v>0</v>
          </cell>
          <cell r="AD11">
            <v>17</v>
          </cell>
          <cell r="AE11">
            <v>14</v>
          </cell>
        </row>
        <row r="12">
          <cell r="A12" t="str">
            <v>Gomes Patrick</v>
          </cell>
          <cell r="B12">
            <v>0.36363636363636365</v>
          </cell>
          <cell r="C12">
            <v>11</v>
          </cell>
          <cell r="D12">
            <v>4</v>
          </cell>
          <cell r="E12">
            <v>7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4</v>
          </cell>
          <cell r="L12">
            <v>0</v>
          </cell>
          <cell r="M12">
            <v>0</v>
          </cell>
          <cell r="N12">
            <v>0</v>
          </cell>
          <cell r="O12">
            <v>6</v>
          </cell>
          <cell r="P12">
            <v>4</v>
          </cell>
          <cell r="Q12">
            <v>2</v>
          </cell>
          <cell r="R12">
            <v>0.36363636363636365</v>
          </cell>
          <cell r="S12">
            <v>0.5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e">
            <v>#DIV/0!</v>
          </cell>
          <cell r="Z12">
            <v>0</v>
          </cell>
          <cell r="AA12">
            <v>0</v>
          </cell>
          <cell r="AB12">
            <v>0</v>
          </cell>
          <cell r="AD12">
            <v>14</v>
          </cell>
          <cell r="AE12">
            <v>0</v>
          </cell>
        </row>
        <row r="13">
          <cell r="A13" t="str">
            <v>Hentz Luc</v>
          </cell>
          <cell r="B13">
            <v>0</v>
          </cell>
          <cell r="C13">
            <v>2</v>
          </cell>
          <cell r="D13">
            <v>0</v>
          </cell>
          <cell r="E13">
            <v>1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0.33333333333333331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 t="e">
            <v>#DIV/0!</v>
          </cell>
          <cell r="Z13">
            <v>0</v>
          </cell>
          <cell r="AA13">
            <v>0</v>
          </cell>
          <cell r="AB13">
            <v>0</v>
          </cell>
          <cell r="AD13">
            <v>3</v>
          </cell>
          <cell r="AE13">
            <v>0</v>
          </cell>
        </row>
        <row r="14">
          <cell r="A14" t="str">
            <v>Keisser M</v>
          </cell>
          <cell r="B14">
            <v>0</v>
          </cell>
          <cell r="C14">
            <v>3</v>
          </cell>
          <cell r="D14">
            <v>0</v>
          </cell>
          <cell r="E14">
            <v>1</v>
          </cell>
          <cell r="F14">
            <v>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e">
            <v>#DIV/0!</v>
          </cell>
          <cell r="Z14">
            <v>0</v>
          </cell>
          <cell r="AA14">
            <v>0</v>
          </cell>
          <cell r="AB14">
            <v>0</v>
          </cell>
          <cell r="AD14">
            <v>3</v>
          </cell>
          <cell r="AE14">
            <v>0</v>
          </cell>
        </row>
        <row r="15">
          <cell r="A15" t="str">
            <v>Martins T</v>
          </cell>
          <cell r="B15">
            <v>0</v>
          </cell>
          <cell r="C15">
            <v>1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e">
            <v>#DIV/0!</v>
          </cell>
          <cell r="Z15">
            <v>0</v>
          </cell>
          <cell r="AA15">
            <v>0</v>
          </cell>
          <cell r="AB15">
            <v>0</v>
          </cell>
          <cell r="AD15">
            <v>1</v>
          </cell>
          <cell r="AE15">
            <v>0</v>
          </cell>
        </row>
        <row r="16">
          <cell r="A16" t="str">
            <v>Neto Marcel</v>
          </cell>
          <cell r="B16" t="e">
            <v>#DIV/0!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 t="e">
            <v>#DIV/0!</v>
          </cell>
          <cell r="S16" t="e">
            <v>#DIV/0!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 t="e">
            <v>#DIV/0!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A17" t="str">
            <v>Oke Marvin</v>
          </cell>
          <cell r="B17">
            <v>0</v>
          </cell>
          <cell r="C17">
            <v>3</v>
          </cell>
          <cell r="D17">
            <v>0</v>
          </cell>
          <cell r="E17">
            <v>2</v>
          </cell>
          <cell r="F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e">
            <v>#DIV/0!</v>
          </cell>
          <cell r="Z17">
            <v>0</v>
          </cell>
          <cell r="AA17">
            <v>0</v>
          </cell>
          <cell r="AB17">
            <v>0</v>
          </cell>
          <cell r="AD17">
            <v>3</v>
          </cell>
          <cell r="AE17">
            <v>0</v>
          </cell>
        </row>
        <row r="18">
          <cell r="A18" t="str">
            <v>Origer Tom</v>
          </cell>
          <cell r="B18">
            <v>0.4</v>
          </cell>
          <cell r="C18">
            <v>10</v>
          </cell>
          <cell r="D18">
            <v>4</v>
          </cell>
          <cell r="E18">
            <v>2</v>
          </cell>
          <cell r="F18">
            <v>3</v>
          </cell>
          <cell r="G18">
            <v>0</v>
          </cell>
          <cell r="H18">
            <v>2</v>
          </cell>
          <cell r="I18">
            <v>0</v>
          </cell>
          <cell r="J18">
            <v>1</v>
          </cell>
          <cell r="K18">
            <v>4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2</v>
          </cell>
          <cell r="R18">
            <v>0.4</v>
          </cell>
          <cell r="S18">
            <v>0.5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 t="e">
            <v>#DIV/0!</v>
          </cell>
          <cell r="Z18">
            <v>0</v>
          </cell>
          <cell r="AA18">
            <v>0</v>
          </cell>
          <cell r="AB18">
            <v>0</v>
          </cell>
          <cell r="AD18">
            <v>12</v>
          </cell>
          <cell r="AE18">
            <v>0</v>
          </cell>
        </row>
        <row r="19">
          <cell r="A19" t="str">
            <v>Pawalenko Bobby</v>
          </cell>
          <cell r="B19">
            <v>0</v>
          </cell>
          <cell r="C19">
            <v>4</v>
          </cell>
          <cell r="D19">
            <v>0</v>
          </cell>
          <cell r="E19">
            <v>1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e">
            <v>#DIV/0!</v>
          </cell>
          <cell r="Z19">
            <v>0</v>
          </cell>
          <cell r="AA19">
            <v>0</v>
          </cell>
          <cell r="AB19">
            <v>0</v>
          </cell>
          <cell r="AD19">
            <v>4</v>
          </cell>
          <cell r="AE19">
            <v>0</v>
          </cell>
        </row>
        <row r="20">
          <cell r="A20" t="str">
            <v>Sievi Basile</v>
          </cell>
          <cell r="B20">
            <v>0.1875</v>
          </cell>
          <cell r="C20">
            <v>16</v>
          </cell>
          <cell r="D20">
            <v>3</v>
          </cell>
          <cell r="E20">
            <v>4</v>
          </cell>
          <cell r="F20">
            <v>8</v>
          </cell>
          <cell r="G20">
            <v>0</v>
          </cell>
          <cell r="H20">
            <v>3</v>
          </cell>
          <cell r="I20">
            <v>1</v>
          </cell>
          <cell r="J20">
            <v>1</v>
          </cell>
          <cell r="K20">
            <v>2</v>
          </cell>
          <cell r="L20">
            <v>1</v>
          </cell>
          <cell r="M20">
            <v>0</v>
          </cell>
          <cell r="N20">
            <v>0</v>
          </cell>
          <cell r="O20">
            <v>6</v>
          </cell>
          <cell r="P20">
            <v>6</v>
          </cell>
          <cell r="Q20">
            <v>0</v>
          </cell>
          <cell r="R20">
            <v>0.25</v>
          </cell>
          <cell r="S20">
            <v>0.35</v>
          </cell>
          <cell r="T20">
            <v>4</v>
          </cell>
          <cell r="U20">
            <v>8</v>
          </cell>
          <cell r="V20">
            <v>8</v>
          </cell>
          <cell r="W20">
            <v>4</v>
          </cell>
          <cell r="X20">
            <v>15</v>
          </cell>
          <cell r="Y20">
            <v>33.75</v>
          </cell>
          <cell r="Z20">
            <v>0</v>
          </cell>
          <cell r="AA20">
            <v>1</v>
          </cell>
          <cell r="AB20">
            <v>0</v>
          </cell>
          <cell r="AD20">
            <v>20</v>
          </cell>
          <cell r="AE20">
            <v>4</v>
          </cell>
        </row>
        <row r="21">
          <cell r="A21" t="str">
            <v>Welfring Mike</v>
          </cell>
          <cell r="B21">
            <v>0.18181818181818182</v>
          </cell>
          <cell r="C21">
            <v>11</v>
          </cell>
          <cell r="D21">
            <v>2</v>
          </cell>
          <cell r="E21">
            <v>4</v>
          </cell>
          <cell r="F21">
            <v>3</v>
          </cell>
          <cell r="G21">
            <v>0</v>
          </cell>
          <cell r="H21">
            <v>4</v>
          </cell>
          <cell r="I21">
            <v>0</v>
          </cell>
          <cell r="J21">
            <v>2</v>
          </cell>
          <cell r="K21">
            <v>1</v>
          </cell>
          <cell r="L21">
            <v>1</v>
          </cell>
          <cell r="M21">
            <v>0</v>
          </cell>
          <cell r="N21">
            <v>0</v>
          </cell>
          <cell r="O21">
            <v>6</v>
          </cell>
          <cell r="P21">
            <v>7</v>
          </cell>
          <cell r="Q21">
            <v>3</v>
          </cell>
          <cell r="R21">
            <v>0.27272727272727271</v>
          </cell>
          <cell r="S21">
            <v>0.4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e">
            <v>#DIV/0!</v>
          </cell>
          <cell r="Z21">
            <v>0</v>
          </cell>
          <cell r="AA21">
            <v>0</v>
          </cell>
          <cell r="AB21">
            <v>0</v>
          </cell>
          <cell r="AD21">
            <v>15</v>
          </cell>
          <cell r="AE21">
            <v>0</v>
          </cell>
        </row>
        <row r="22">
          <cell r="B22" t="e">
            <v>#DIV/0!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e">
            <v>#DIV/0!</v>
          </cell>
          <cell r="S22" t="e">
            <v>#DIV/0!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 t="e">
            <v>#DIV/0!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B23" t="e">
            <v>#DIV/0!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e">
            <v>#DIV/0!</v>
          </cell>
          <cell r="S23" t="e">
            <v>#DIV/0!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 t="e">
            <v>#DIV/0!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B24" t="e">
            <v>#DIV/0!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e">
            <v>#DIV/0!</v>
          </cell>
          <cell r="S24" t="e">
            <v>#DIV/0!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 t="e">
            <v>#DIV/0!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B25" t="e">
            <v>#DIV/0!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e">
            <v>#DIV/0!</v>
          </cell>
          <cell r="S25" t="e">
            <v>#DIV/0!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 t="e">
            <v>#DIV/0!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B26" t="e">
            <v>#DIV/0!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#DIV/0!</v>
          </cell>
          <cell r="S26" t="e">
            <v>#DIV/0!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 t="e">
            <v>#DIV/0!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B27" t="e">
            <v>#DIV/0!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#DIV/0!</v>
          </cell>
          <cell r="S27" t="e">
            <v>#DIV/0!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e">
            <v>#DIV/0!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B28" t="e">
            <v>#DIV/0!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#DIV/0!</v>
          </cell>
          <cell r="S28" t="e">
            <v>#DIV/0!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 t="e">
            <v>#DIV/0!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B29" t="e">
            <v>#DIV/0!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#DIV/0!</v>
          </cell>
          <cell r="S29" t="e">
            <v>#DIV/0!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 t="e">
            <v>#DIV/0!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B30" t="e">
            <v>#DIV/0!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e">
            <v>#DIV/0!</v>
          </cell>
          <cell r="S30" t="e">
            <v>#DIV/0!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e">
            <v>#DIV/0!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A31" t="str">
            <v>Diekirch Phoenix</v>
          </cell>
          <cell r="B31">
            <v>0.1951219512195122</v>
          </cell>
          <cell r="C31">
            <v>123</v>
          </cell>
          <cell r="D31">
            <v>24</v>
          </cell>
          <cell r="E31">
            <v>47</v>
          </cell>
          <cell r="F31">
            <v>36</v>
          </cell>
          <cell r="G31">
            <v>0</v>
          </cell>
          <cell r="H31">
            <v>24</v>
          </cell>
          <cell r="I31">
            <v>3</v>
          </cell>
          <cell r="J31">
            <v>16</v>
          </cell>
          <cell r="K31">
            <v>18</v>
          </cell>
          <cell r="L31">
            <v>4</v>
          </cell>
          <cell r="M31">
            <v>0</v>
          </cell>
          <cell r="N31">
            <v>2</v>
          </cell>
          <cell r="O31">
            <v>35</v>
          </cell>
          <cell r="P31">
            <v>33</v>
          </cell>
          <cell r="Q31">
            <v>17</v>
          </cell>
          <cell r="R31">
            <v>0.27642276422764228</v>
          </cell>
          <cell r="S31">
            <v>0.34</v>
          </cell>
          <cell r="T31">
            <v>32</v>
          </cell>
          <cell r="U31">
            <v>44</v>
          </cell>
          <cell r="V31">
            <v>38</v>
          </cell>
          <cell r="W31">
            <v>35</v>
          </cell>
          <cell r="X31">
            <v>47</v>
          </cell>
          <cell r="Y31">
            <v>13.21875</v>
          </cell>
          <cell r="Z31">
            <v>2</v>
          </cell>
          <cell r="AA31">
            <v>4</v>
          </cell>
          <cell r="AB31">
            <v>0</v>
          </cell>
        </row>
        <row r="33">
          <cell r="A33" t="str">
            <v>Beckerich Hedgehogs</v>
          </cell>
          <cell r="B33" t="str">
            <v>Bavg</v>
          </cell>
          <cell r="C33" t="str">
            <v>ab</v>
          </cell>
          <cell r="D33" t="str">
            <v>hit</v>
          </cell>
          <cell r="E33" t="str">
            <v>so</v>
          </cell>
          <cell r="F33" t="str">
            <v>oo</v>
          </cell>
          <cell r="G33" t="str">
            <v>sac</v>
          </cell>
          <cell r="H33" t="str">
            <v>bb</v>
          </cell>
          <cell r="I33" t="str">
            <v>hp</v>
          </cell>
          <cell r="J33" t="str">
            <v>bo</v>
          </cell>
          <cell r="K33" t="str">
            <v>1b</v>
          </cell>
          <cell r="L33" t="str">
            <v>2b</v>
          </cell>
          <cell r="M33" t="str">
            <v>3b</v>
          </cell>
          <cell r="N33" t="str">
            <v>hr</v>
          </cell>
          <cell r="O33" t="str">
            <v>sb</v>
          </cell>
          <cell r="P33" t="str">
            <v>runs</v>
          </cell>
          <cell r="Q33" t="str">
            <v>rbi</v>
          </cell>
          <cell r="R33" t="str">
            <v>slg</v>
          </cell>
          <cell r="S33" t="str">
            <v>oba</v>
          </cell>
          <cell r="T33" t="str">
            <v>IP</v>
          </cell>
          <cell r="U33" t="str">
            <v>hits</v>
          </cell>
          <cell r="V33" t="str">
            <v>bb</v>
          </cell>
          <cell r="W33" t="str">
            <v>so</v>
          </cell>
          <cell r="X33" t="str">
            <v>er</v>
          </cell>
          <cell r="Y33" t="str">
            <v>era</v>
          </cell>
          <cell r="Z33" t="str">
            <v>W</v>
          </cell>
          <cell r="AA33" t="str">
            <v>L</v>
          </cell>
          <cell r="AB33" t="str">
            <v>S</v>
          </cell>
        </row>
        <row r="34">
          <cell r="A34" t="str">
            <v>Branch Martin</v>
          </cell>
          <cell r="B34">
            <v>0.31818181818181818</v>
          </cell>
          <cell r="C34">
            <v>22</v>
          </cell>
          <cell r="D34">
            <v>7</v>
          </cell>
          <cell r="E34">
            <v>9</v>
          </cell>
          <cell r="F34">
            <v>2</v>
          </cell>
          <cell r="G34">
            <v>0</v>
          </cell>
          <cell r="H34">
            <v>9</v>
          </cell>
          <cell r="I34">
            <v>1</v>
          </cell>
          <cell r="J34">
            <v>4</v>
          </cell>
          <cell r="K34">
            <v>7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</v>
          </cell>
          <cell r="Q34">
            <v>4</v>
          </cell>
          <cell r="R34">
            <v>0.31818181818181818</v>
          </cell>
          <cell r="S34">
            <v>0.53125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 t="e">
            <v>#DIV/0!</v>
          </cell>
          <cell r="Z34">
            <v>0</v>
          </cell>
          <cell r="AA34">
            <v>0</v>
          </cell>
          <cell r="AB34">
            <v>0</v>
          </cell>
          <cell r="AD34">
            <v>32</v>
          </cell>
          <cell r="AE34">
            <v>0</v>
          </cell>
        </row>
        <row r="35">
          <cell r="A35" t="str">
            <v>Branch Martin 2</v>
          </cell>
          <cell r="B35" t="e">
            <v>#DIV/0!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2</v>
          </cell>
          <cell r="Q35">
            <v>1</v>
          </cell>
          <cell r="R35" t="e">
            <v>#DIV/0!</v>
          </cell>
          <cell r="S35">
            <v>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 t="e">
            <v>#DIV/0!</v>
          </cell>
          <cell r="Z35">
            <v>0</v>
          </cell>
          <cell r="AA35">
            <v>0</v>
          </cell>
          <cell r="AB35">
            <v>0</v>
          </cell>
          <cell r="AD35">
            <v>5</v>
          </cell>
          <cell r="AE35">
            <v>0</v>
          </cell>
        </row>
        <row r="36">
          <cell r="A36" t="str">
            <v>Burman Alex 2</v>
          </cell>
          <cell r="B36">
            <v>0</v>
          </cell>
          <cell r="C36">
            <v>1</v>
          </cell>
          <cell r="D36">
            <v>0</v>
          </cell>
          <cell r="E36">
            <v>1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0.66666666666666663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 t="e">
            <v>#DIV/0!</v>
          </cell>
          <cell r="Z36">
            <v>0</v>
          </cell>
          <cell r="AA36">
            <v>0</v>
          </cell>
          <cell r="AB36">
            <v>0</v>
          </cell>
          <cell r="AD36">
            <v>3</v>
          </cell>
          <cell r="AE36">
            <v>0</v>
          </cell>
        </row>
        <row r="37">
          <cell r="A37" t="str">
            <v>Burman William 2</v>
          </cell>
          <cell r="B37">
            <v>0</v>
          </cell>
          <cell r="C37">
            <v>2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0.33333333333333331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 t="e">
            <v>#DIV/0!</v>
          </cell>
          <cell r="Z37">
            <v>0</v>
          </cell>
          <cell r="AA37">
            <v>0</v>
          </cell>
          <cell r="AB37">
            <v>0</v>
          </cell>
          <cell r="AD37">
            <v>3</v>
          </cell>
          <cell r="AE37">
            <v>0</v>
          </cell>
        </row>
        <row r="38">
          <cell r="A38" t="str">
            <v>Defeche Antoine</v>
          </cell>
          <cell r="B38">
            <v>0.25</v>
          </cell>
          <cell r="C38">
            <v>16</v>
          </cell>
          <cell r="D38">
            <v>4</v>
          </cell>
          <cell r="E38">
            <v>4</v>
          </cell>
          <cell r="F38">
            <v>7</v>
          </cell>
          <cell r="G38">
            <v>0</v>
          </cell>
          <cell r="H38">
            <v>3</v>
          </cell>
          <cell r="I38">
            <v>0</v>
          </cell>
          <cell r="J38">
            <v>1</v>
          </cell>
          <cell r="K38">
            <v>3</v>
          </cell>
          <cell r="L38">
            <v>1</v>
          </cell>
          <cell r="M38">
            <v>0</v>
          </cell>
          <cell r="N38">
            <v>0</v>
          </cell>
          <cell r="O38">
            <v>4</v>
          </cell>
          <cell r="P38">
            <v>6</v>
          </cell>
          <cell r="Q38">
            <v>2</v>
          </cell>
          <cell r="R38">
            <v>0.3125</v>
          </cell>
          <cell r="S38">
            <v>0.36842105263157893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 t="e">
            <v>#DIV/0!</v>
          </cell>
          <cell r="Z38">
            <v>0</v>
          </cell>
          <cell r="AA38">
            <v>0</v>
          </cell>
          <cell r="AB38">
            <v>0</v>
          </cell>
          <cell r="AD38">
            <v>19</v>
          </cell>
          <cell r="AE38">
            <v>0</v>
          </cell>
        </row>
        <row r="39">
          <cell r="A39" t="str">
            <v>Defeche Antoine 2</v>
          </cell>
          <cell r="B39">
            <v>0</v>
          </cell>
          <cell r="C39">
            <v>1</v>
          </cell>
          <cell r="D39">
            <v>0</v>
          </cell>
          <cell r="E39">
            <v>0</v>
          </cell>
          <cell r="F39">
            <v>1</v>
          </cell>
          <cell r="G39">
            <v>0</v>
          </cell>
          <cell r="H39">
            <v>1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 t="e">
            <v>#DIV/0!</v>
          </cell>
          <cell r="Z39">
            <v>0</v>
          </cell>
          <cell r="AA39">
            <v>0</v>
          </cell>
          <cell r="AB39">
            <v>0</v>
          </cell>
          <cell r="AD39">
            <v>2</v>
          </cell>
          <cell r="AE39">
            <v>0</v>
          </cell>
        </row>
        <row r="40">
          <cell r="A40" t="str">
            <v>Derivaux Xavier</v>
          </cell>
          <cell r="B40">
            <v>0.4</v>
          </cell>
          <cell r="C40">
            <v>5</v>
          </cell>
          <cell r="D40">
            <v>2</v>
          </cell>
          <cell r="E40">
            <v>2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J40">
            <v>0</v>
          </cell>
          <cell r="K40">
            <v>2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</v>
          </cell>
          <cell r="Q40">
            <v>0</v>
          </cell>
          <cell r="R40">
            <v>0.4</v>
          </cell>
          <cell r="S40">
            <v>0.5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 t="e">
            <v>#DIV/0!</v>
          </cell>
          <cell r="Z40">
            <v>0</v>
          </cell>
          <cell r="AA40">
            <v>0</v>
          </cell>
          <cell r="AB40">
            <v>0</v>
          </cell>
          <cell r="AD40">
            <v>6</v>
          </cell>
          <cell r="AE40">
            <v>0</v>
          </cell>
        </row>
        <row r="41">
          <cell r="A41" t="str">
            <v>Derivaux Xavier 2</v>
          </cell>
          <cell r="B41">
            <v>0.25</v>
          </cell>
          <cell r="C41">
            <v>4</v>
          </cell>
          <cell r="D41">
            <v>1</v>
          </cell>
          <cell r="E41">
            <v>1</v>
          </cell>
          <cell r="F41">
            <v>1</v>
          </cell>
          <cell r="G41">
            <v>0</v>
          </cell>
          <cell r="H41">
            <v>4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2</v>
          </cell>
          <cell r="P41">
            <v>4</v>
          </cell>
          <cell r="Q41">
            <v>2</v>
          </cell>
          <cell r="R41">
            <v>0.25</v>
          </cell>
          <cell r="S41">
            <v>0.625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 t="e">
            <v>#DIV/0!</v>
          </cell>
          <cell r="Z41">
            <v>0</v>
          </cell>
          <cell r="AA41">
            <v>0</v>
          </cell>
          <cell r="AB41">
            <v>0</v>
          </cell>
          <cell r="AD41">
            <v>8</v>
          </cell>
          <cell r="AE41">
            <v>0</v>
          </cell>
        </row>
        <row r="42">
          <cell r="A42" t="str">
            <v>Emiliani Luis</v>
          </cell>
          <cell r="B42">
            <v>0.2</v>
          </cell>
          <cell r="C42">
            <v>50</v>
          </cell>
          <cell r="D42">
            <v>10</v>
          </cell>
          <cell r="E42">
            <v>10</v>
          </cell>
          <cell r="F42">
            <v>25</v>
          </cell>
          <cell r="G42">
            <v>0</v>
          </cell>
          <cell r="H42">
            <v>10</v>
          </cell>
          <cell r="I42">
            <v>0</v>
          </cell>
          <cell r="J42">
            <v>5</v>
          </cell>
          <cell r="K42">
            <v>8</v>
          </cell>
          <cell r="L42">
            <v>1</v>
          </cell>
          <cell r="M42">
            <v>0</v>
          </cell>
          <cell r="N42">
            <v>1</v>
          </cell>
          <cell r="O42">
            <v>5</v>
          </cell>
          <cell r="P42">
            <v>13</v>
          </cell>
          <cell r="Q42">
            <v>6</v>
          </cell>
          <cell r="R42">
            <v>0.28000000000000003</v>
          </cell>
          <cell r="S42">
            <v>0.33333333333333331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 t="e">
            <v>#DIV/0!</v>
          </cell>
          <cell r="Z42">
            <v>0</v>
          </cell>
          <cell r="AA42">
            <v>0</v>
          </cell>
          <cell r="AB42">
            <v>0</v>
          </cell>
          <cell r="AD42">
            <v>60</v>
          </cell>
          <cell r="AE42">
            <v>0</v>
          </cell>
        </row>
        <row r="43">
          <cell r="A43" t="str">
            <v>Emiliani Luis 2</v>
          </cell>
          <cell r="B43">
            <v>0.3</v>
          </cell>
          <cell r="C43">
            <v>10</v>
          </cell>
          <cell r="D43">
            <v>3</v>
          </cell>
          <cell r="E43">
            <v>2</v>
          </cell>
          <cell r="F43">
            <v>5</v>
          </cell>
          <cell r="G43">
            <v>0</v>
          </cell>
          <cell r="H43">
            <v>4</v>
          </cell>
          <cell r="I43">
            <v>0</v>
          </cell>
          <cell r="J43">
            <v>0</v>
          </cell>
          <cell r="K43">
            <v>2</v>
          </cell>
          <cell r="L43">
            <v>1</v>
          </cell>
          <cell r="M43">
            <v>0</v>
          </cell>
          <cell r="N43">
            <v>0</v>
          </cell>
          <cell r="O43">
            <v>1</v>
          </cell>
          <cell r="P43">
            <v>2</v>
          </cell>
          <cell r="Q43">
            <v>4</v>
          </cell>
          <cell r="R43">
            <v>0.4</v>
          </cell>
          <cell r="S43">
            <v>0.5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e">
            <v>#DIV/0!</v>
          </cell>
          <cell r="Z43">
            <v>0</v>
          </cell>
          <cell r="AA43">
            <v>0</v>
          </cell>
          <cell r="AB43">
            <v>0</v>
          </cell>
          <cell r="AD43">
            <v>14</v>
          </cell>
          <cell r="AE43">
            <v>0</v>
          </cell>
        </row>
        <row r="44">
          <cell r="A44" t="str">
            <v>Gaudnek Sylvain</v>
          </cell>
          <cell r="B44">
            <v>0.28260869565217389</v>
          </cell>
          <cell r="C44">
            <v>46</v>
          </cell>
          <cell r="D44">
            <v>13</v>
          </cell>
          <cell r="E44">
            <v>13</v>
          </cell>
          <cell r="F44">
            <v>13</v>
          </cell>
          <cell r="G44">
            <v>1</v>
          </cell>
          <cell r="H44">
            <v>15</v>
          </cell>
          <cell r="I44">
            <v>0</v>
          </cell>
          <cell r="J44">
            <v>7</v>
          </cell>
          <cell r="K44">
            <v>6</v>
          </cell>
          <cell r="L44">
            <v>5</v>
          </cell>
          <cell r="M44">
            <v>1</v>
          </cell>
          <cell r="N44">
            <v>1</v>
          </cell>
          <cell r="O44">
            <v>9</v>
          </cell>
          <cell r="P44">
            <v>14</v>
          </cell>
          <cell r="Q44">
            <v>17</v>
          </cell>
          <cell r="R44">
            <v>0.5</v>
          </cell>
          <cell r="S44">
            <v>0.45161290322580644</v>
          </cell>
          <cell r="T44">
            <v>3</v>
          </cell>
          <cell r="U44">
            <v>4</v>
          </cell>
          <cell r="V44">
            <v>3</v>
          </cell>
          <cell r="W44">
            <v>1</v>
          </cell>
          <cell r="X44">
            <v>4</v>
          </cell>
          <cell r="Y44">
            <v>12</v>
          </cell>
          <cell r="Z44">
            <v>0</v>
          </cell>
          <cell r="AA44">
            <v>0</v>
          </cell>
          <cell r="AB44">
            <v>0</v>
          </cell>
          <cell r="AD44">
            <v>62</v>
          </cell>
          <cell r="AE44">
            <v>3</v>
          </cell>
        </row>
        <row r="45">
          <cell r="A45" t="str">
            <v>Gaudnek Sylvain 2</v>
          </cell>
          <cell r="B45">
            <v>0.14285714285714285</v>
          </cell>
          <cell r="C45">
            <v>7</v>
          </cell>
          <cell r="D45">
            <v>1</v>
          </cell>
          <cell r="E45">
            <v>1</v>
          </cell>
          <cell r="F45">
            <v>1</v>
          </cell>
          <cell r="G45">
            <v>0</v>
          </cell>
          <cell r="H45">
            <v>5</v>
          </cell>
          <cell r="I45">
            <v>0</v>
          </cell>
          <cell r="J45">
            <v>4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4</v>
          </cell>
          <cell r="Q45">
            <v>1</v>
          </cell>
          <cell r="R45">
            <v>0.14285714285714285</v>
          </cell>
          <cell r="S45">
            <v>0.5</v>
          </cell>
          <cell r="T45">
            <v>6.66</v>
          </cell>
          <cell r="U45">
            <v>22</v>
          </cell>
          <cell r="V45">
            <v>8</v>
          </cell>
          <cell r="W45">
            <v>9</v>
          </cell>
          <cell r="X45">
            <v>12</v>
          </cell>
          <cell r="Y45">
            <v>16.216216216216218</v>
          </cell>
          <cell r="Z45">
            <v>0</v>
          </cell>
          <cell r="AA45">
            <v>3</v>
          </cell>
          <cell r="AB45">
            <v>0</v>
          </cell>
          <cell r="AD45">
            <v>12</v>
          </cell>
          <cell r="AE45">
            <v>6.66</v>
          </cell>
        </row>
        <row r="46">
          <cell r="A46" t="str">
            <v>Godoy Juan</v>
          </cell>
          <cell r="B46">
            <v>0.46153846153846156</v>
          </cell>
          <cell r="C46">
            <v>65</v>
          </cell>
          <cell r="D46">
            <v>30</v>
          </cell>
          <cell r="E46">
            <v>2</v>
          </cell>
          <cell r="F46">
            <v>24</v>
          </cell>
          <cell r="G46">
            <v>0</v>
          </cell>
          <cell r="H46">
            <v>7</v>
          </cell>
          <cell r="I46">
            <v>0</v>
          </cell>
          <cell r="J46">
            <v>9</v>
          </cell>
          <cell r="K46">
            <v>19</v>
          </cell>
          <cell r="L46">
            <v>5</v>
          </cell>
          <cell r="M46">
            <v>0</v>
          </cell>
          <cell r="N46">
            <v>6</v>
          </cell>
          <cell r="O46">
            <v>10</v>
          </cell>
          <cell r="P46">
            <v>28</v>
          </cell>
          <cell r="Q46">
            <v>15</v>
          </cell>
          <cell r="R46">
            <v>0.81538461538461537</v>
          </cell>
          <cell r="S46">
            <v>0.51388888888888884</v>
          </cell>
          <cell r="T46">
            <v>79.989999999999995</v>
          </cell>
          <cell r="U46">
            <v>95</v>
          </cell>
          <cell r="V46">
            <v>59</v>
          </cell>
          <cell r="W46">
            <v>119</v>
          </cell>
          <cell r="X46">
            <v>70</v>
          </cell>
          <cell r="Y46">
            <v>7.875984498062258</v>
          </cell>
          <cell r="Z46">
            <v>4</v>
          </cell>
          <cell r="AA46">
            <v>5</v>
          </cell>
          <cell r="AB46">
            <v>2</v>
          </cell>
          <cell r="AD46">
            <v>72</v>
          </cell>
          <cell r="AE46">
            <v>79.989999999999995</v>
          </cell>
        </row>
        <row r="47">
          <cell r="A47" t="str">
            <v>Goldberg Alexander 2</v>
          </cell>
          <cell r="B47">
            <v>0.25</v>
          </cell>
          <cell r="C47">
            <v>4</v>
          </cell>
          <cell r="D47">
            <v>1</v>
          </cell>
          <cell r="E47">
            <v>1</v>
          </cell>
          <cell r="F47">
            <v>2</v>
          </cell>
          <cell r="G47">
            <v>0</v>
          </cell>
          <cell r="H47">
            <v>5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4</v>
          </cell>
          <cell r="Q47">
            <v>1</v>
          </cell>
          <cell r="R47">
            <v>0.25</v>
          </cell>
          <cell r="S47">
            <v>0.66666666666666663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 t="e">
            <v>#DIV/0!</v>
          </cell>
          <cell r="Z47">
            <v>0</v>
          </cell>
          <cell r="AA47">
            <v>0</v>
          </cell>
          <cell r="AB47">
            <v>0</v>
          </cell>
          <cell r="AD47">
            <v>9</v>
          </cell>
          <cell r="AE47">
            <v>0</v>
          </cell>
        </row>
        <row r="48">
          <cell r="A48" t="str">
            <v>Goldberg Maarten 2</v>
          </cell>
          <cell r="B48">
            <v>0.16666666666666666</v>
          </cell>
          <cell r="C48">
            <v>6</v>
          </cell>
          <cell r="D48">
            <v>1</v>
          </cell>
          <cell r="E48">
            <v>3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0.16666666666666666</v>
          </cell>
          <cell r="S48">
            <v>0.16666666666666666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 t="e">
            <v>#DIV/0!</v>
          </cell>
          <cell r="Z48">
            <v>0</v>
          </cell>
          <cell r="AA48">
            <v>0</v>
          </cell>
          <cell r="AB48">
            <v>0</v>
          </cell>
          <cell r="AD48">
            <v>6</v>
          </cell>
          <cell r="AE48">
            <v>0</v>
          </cell>
        </row>
        <row r="49">
          <cell r="A49" t="str">
            <v>Gomes Ben</v>
          </cell>
          <cell r="B49">
            <v>0.125</v>
          </cell>
          <cell r="C49">
            <v>8</v>
          </cell>
          <cell r="D49">
            <v>1</v>
          </cell>
          <cell r="E49">
            <v>4</v>
          </cell>
          <cell r="F49">
            <v>3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2</v>
          </cell>
          <cell r="Q49">
            <v>0</v>
          </cell>
          <cell r="R49">
            <v>0.125</v>
          </cell>
          <cell r="S49">
            <v>0.22222222222222221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 t="e">
            <v>#DIV/0!</v>
          </cell>
          <cell r="Z49">
            <v>0</v>
          </cell>
          <cell r="AA49">
            <v>0</v>
          </cell>
          <cell r="AB49">
            <v>0</v>
          </cell>
          <cell r="AD49">
            <v>9</v>
          </cell>
          <cell r="AE49">
            <v>0</v>
          </cell>
        </row>
        <row r="50">
          <cell r="A50" t="str">
            <v>Gomes Ben 2</v>
          </cell>
          <cell r="B50">
            <v>0.5</v>
          </cell>
          <cell r="C50">
            <v>4</v>
          </cell>
          <cell r="D50">
            <v>2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1</v>
          </cell>
          <cell r="J50">
            <v>1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4</v>
          </cell>
          <cell r="P50">
            <v>3</v>
          </cell>
          <cell r="Q50">
            <v>1</v>
          </cell>
          <cell r="R50">
            <v>0.5</v>
          </cell>
          <cell r="S50">
            <v>0.6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 t="e">
            <v>#DIV/0!</v>
          </cell>
          <cell r="Z50">
            <v>0</v>
          </cell>
          <cell r="AA50">
            <v>0</v>
          </cell>
          <cell r="AB50">
            <v>0</v>
          </cell>
          <cell r="AD50">
            <v>5</v>
          </cell>
          <cell r="AE50">
            <v>0</v>
          </cell>
        </row>
        <row r="51">
          <cell r="A51" t="str">
            <v>Hansson Tore</v>
          </cell>
          <cell r="B51">
            <v>0.14285714285714285</v>
          </cell>
          <cell r="C51">
            <v>21</v>
          </cell>
          <cell r="D51">
            <v>3</v>
          </cell>
          <cell r="E51">
            <v>7</v>
          </cell>
          <cell r="F51">
            <v>11</v>
          </cell>
          <cell r="G51">
            <v>3</v>
          </cell>
          <cell r="H51">
            <v>10</v>
          </cell>
          <cell r="I51">
            <v>0</v>
          </cell>
          <cell r="J51">
            <v>0</v>
          </cell>
          <cell r="K51">
            <v>3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5</v>
          </cell>
          <cell r="Q51">
            <v>3</v>
          </cell>
          <cell r="R51">
            <v>0.14285714285714285</v>
          </cell>
          <cell r="S51">
            <v>0.38235294117647056</v>
          </cell>
          <cell r="T51">
            <v>2.66</v>
          </cell>
          <cell r="U51">
            <v>3</v>
          </cell>
          <cell r="V51">
            <v>1</v>
          </cell>
          <cell r="W51">
            <v>0</v>
          </cell>
          <cell r="X51">
            <v>4</v>
          </cell>
          <cell r="Y51">
            <v>13.533834586466165</v>
          </cell>
          <cell r="Z51">
            <v>0</v>
          </cell>
          <cell r="AA51">
            <v>0</v>
          </cell>
          <cell r="AB51">
            <v>0</v>
          </cell>
          <cell r="AD51">
            <v>34</v>
          </cell>
          <cell r="AE51">
            <v>2.66</v>
          </cell>
        </row>
        <row r="52">
          <cell r="A52" t="str">
            <v>Hansson Tore 2</v>
          </cell>
          <cell r="B52">
            <v>0</v>
          </cell>
          <cell r="C52">
            <v>2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</v>
          </cell>
          <cell r="Q52">
            <v>1</v>
          </cell>
          <cell r="R52">
            <v>0</v>
          </cell>
          <cell r="S52">
            <v>0.33333333333333331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 t="e">
            <v>#DIV/0!</v>
          </cell>
          <cell r="Z52">
            <v>0</v>
          </cell>
          <cell r="AA52">
            <v>0</v>
          </cell>
          <cell r="AB52">
            <v>0</v>
          </cell>
          <cell r="AD52">
            <v>3</v>
          </cell>
          <cell r="AE52">
            <v>0</v>
          </cell>
        </row>
        <row r="53">
          <cell r="A53" t="str">
            <v>Janak Jiri</v>
          </cell>
          <cell r="B53" t="e">
            <v>#DIV/0!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e">
            <v>#DIV/0!</v>
          </cell>
          <cell r="S53">
            <v>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 t="e">
            <v>#DIV/0!</v>
          </cell>
          <cell r="Z53">
            <v>0</v>
          </cell>
          <cell r="AA53">
            <v>0</v>
          </cell>
          <cell r="AB53">
            <v>0</v>
          </cell>
          <cell r="AD53">
            <v>1</v>
          </cell>
          <cell r="AE53">
            <v>0</v>
          </cell>
        </row>
        <row r="54">
          <cell r="A54" t="str">
            <v>Janak Jiri 2</v>
          </cell>
          <cell r="B54" t="e">
            <v>#DIV/0!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e">
            <v>#DIV/0!</v>
          </cell>
          <cell r="S54">
            <v>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 t="e">
            <v>#DIV/0!</v>
          </cell>
          <cell r="Z54">
            <v>0</v>
          </cell>
          <cell r="AA54">
            <v>0</v>
          </cell>
          <cell r="AB54">
            <v>0</v>
          </cell>
          <cell r="AD54">
            <v>2</v>
          </cell>
          <cell r="AE54">
            <v>0</v>
          </cell>
        </row>
        <row r="55">
          <cell r="A55" t="str">
            <v>Kolena Michal</v>
          </cell>
          <cell r="B55">
            <v>0.31707317073170732</v>
          </cell>
          <cell r="C55">
            <v>41</v>
          </cell>
          <cell r="D55">
            <v>13</v>
          </cell>
          <cell r="E55">
            <v>13</v>
          </cell>
          <cell r="F55">
            <v>10</v>
          </cell>
          <cell r="G55">
            <v>0</v>
          </cell>
          <cell r="H55">
            <v>9</v>
          </cell>
          <cell r="I55">
            <v>2</v>
          </cell>
          <cell r="J55">
            <v>5</v>
          </cell>
          <cell r="K55">
            <v>12</v>
          </cell>
          <cell r="L55">
            <v>1</v>
          </cell>
          <cell r="M55">
            <v>0</v>
          </cell>
          <cell r="N55">
            <v>0</v>
          </cell>
          <cell r="O55">
            <v>7</v>
          </cell>
          <cell r="P55">
            <v>11</v>
          </cell>
          <cell r="Q55">
            <v>3</v>
          </cell>
          <cell r="R55">
            <v>0.34146341463414637</v>
          </cell>
          <cell r="S55">
            <v>0.46153846153846156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e">
            <v>#DIV/0!</v>
          </cell>
          <cell r="Z55">
            <v>0</v>
          </cell>
          <cell r="AA55">
            <v>0</v>
          </cell>
          <cell r="AB55">
            <v>0</v>
          </cell>
          <cell r="AD55">
            <v>52</v>
          </cell>
          <cell r="AE55">
            <v>0</v>
          </cell>
        </row>
        <row r="56">
          <cell r="A56" t="str">
            <v>Kolena Michal 2</v>
          </cell>
          <cell r="B56">
            <v>0</v>
          </cell>
          <cell r="C56">
            <v>3</v>
          </cell>
          <cell r="D56">
            <v>0</v>
          </cell>
          <cell r="E56">
            <v>1</v>
          </cell>
          <cell r="F56">
            <v>2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  <cell r="Q56">
            <v>0</v>
          </cell>
          <cell r="R56">
            <v>0</v>
          </cell>
          <cell r="S56">
            <v>0.5</v>
          </cell>
          <cell r="T56">
            <v>0.33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6</v>
          </cell>
          <cell r="AE56">
            <v>0.33</v>
          </cell>
        </row>
        <row r="57">
          <cell r="A57" t="str">
            <v>Leclipteur Edgar 2</v>
          </cell>
          <cell r="B57">
            <v>0</v>
          </cell>
          <cell r="C57">
            <v>1</v>
          </cell>
          <cell r="D57">
            <v>0</v>
          </cell>
          <cell r="E57">
            <v>1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</v>
          </cell>
          <cell r="Q57">
            <v>1</v>
          </cell>
          <cell r="R57">
            <v>0</v>
          </cell>
          <cell r="S57">
            <v>0.5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 t="e">
            <v>#DIV/0!</v>
          </cell>
          <cell r="Z57">
            <v>0</v>
          </cell>
          <cell r="AA57">
            <v>0</v>
          </cell>
          <cell r="AB57">
            <v>0</v>
          </cell>
          <cell r="AD57">
            <v>2</v>
          </cell>
          <cell r="AE57">
            <v>0</v>
          </cell>
        </row>
        <row r="58">
          <cell r="A58" t="str">
            <v>Leclipteur Henry 2</v>
          </cell>
          <cell r="B58">
            <v>0.33333333333333331</v>
          </cell>
          <cell r="C58">
            <v>3</v>
          </cell>
          <cell r="D58">
            <v>1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</v>
          </cell>
          <cell r="P58">
            <v>1</v>
          </cell>
          <cell r="Q58">
            <v>1</v>
          </cell>
          <cell r="R58">
            <v>0.33333333333333331</v>
          </cell>
          <cell r="S58">
            <v>0.33333333333333331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 t="e">
            <v>#DIV/0!</v>
          </cell>
          <cell r="Z58">
            <v>0</v>
          </cell>
          <cell r="AA58">
            <v>0</v>
          </cell>
          <cell r="AB58">
            <v>0</v>
          </cell>
          <cell r="AD58">
            <v>3</v>
          </cell>
          <cell r="AE58">
            <v>0</v>
          </cell>
        </row>
        <row r="59">
          <cell r="A59" t="str">
            <v>Lutgen Alain</v>
          </cell>
          <cell r="B59">
            <v>0.29268292682926828</v>
          </cell>
          <cell r="C59">
            <v>41</v>
          </cell>
          <cell r="D59">
            <v>12</v>
          </cell>
          <cell r="E59">
            <v>12</v>
          </cell>
          <cell r="F59">
            <v>13</v>
          </cell>
          <cell r="G59">
            <v>0</v>
          </cell>
          <cell r="H59">
            <v>10</v>
          </cell>
          <cell r="I59">
            <v>2</v>
          </cell>
          <cell r="J59">
            <v>4</v>
          </cell>
          <cell r="K59">
            <v>9</v>
          </cell>
          <cell r="L59">
            <v>1</v>
          </cell>
          <cell r="M59">
            <v>0</v>
          </cell>
          <cell r="N59">
            <v>2</v>
          </cell>
          <cell r="O59">
            <v>6</v>
          </cell>
          <cell r="P59">
            <v>15</v>
          </cell>
          <cell r="Q59">
            <v>7</v>
          </cell>
          <cell r="R59">
            <v>0.46341463414634149</v>
          </cell>
          <cell r="S59">
            <v>0.45283018867924529</v>
          </cell>
          <cell r="T59">
            <v>20.32</v>
          </cell>
          <cell r="U59">
            <v>27</v>
          </cell>
          <cell r="V59">
            <v>15</v>
          </cell>
          <cell r="W59">
            <v>20</v>
          </cell>
          <cell r="X59">
            <v>24</v>
          </cell>
          <cell r="Y59">
            <v>10.62992125984252</v>
          </cell>
          <cell r="Z59">
            <v>2</v>
          </cell>
          <cell r="AA59">
            <v>3</v>
          </cell>
          <cell r="AB59">
            <v>0</v>
          </cell>
          <cell r="AD59">
            <v>53</v>
          </cell>
          <cell r="AE59">
            <v>20.32</v>
          </cell>
        </row>
        <row r="60">
          <cell r="A60" t="str">
            <v>Lutgen Alain 2</v>
          </cell>
          <cell r="B60">
            <v>0.5</v>
          </cell>
          <cell r="C60">
            <v>6</v>
          </cell>
          <cell r="D60">
            <v>3</v>
          </cell>
          <cell r="E60">
            <v>0</v>
          </cell>
          <cell r="F60">
            <v>2</v>
          </cell>
          <cell r="G60">
            <v>0</v>
          </cell>
          <cell r="H60">
            <v>2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2</v>
          </cell>
          <cell r="O60">
            <v>1</v>
          </cell>
          <cell r="P60">
            <v>5</v>
          </cell>
          <cell r="Q60">
            <v>6</v>
          </cell>
          <cell r="R60">
            <v>1.6666666666666667</v>
          </cell>
          <cell r="S60">
            <v>0.66666666666666663</v>
          </cell>
          <cell r="T60">
            <v>7</v>
          </cell>
          <cell r="U60">
            <v>6</v>
          </cell>
          <cell r="V60">
            <v>2</v>
          </cell>
          <cell r="W60">
            <v>13</v>
          </cell>
          <cell r="X60">
            <v>2</v>
          </cell>
          <cell r="Y60">
            <v>2.5714285714285716</v>
          </cell>
          <cell r="Z60">
            <v>1</v>
          </cell>
          <cell r="AA60">
            <v>0</v>
          </cell>
          <cell r="AB60">
            <v>0</v>
          </cell>
          <cell r="AD60">
            <v>9</v>
          </cell>
          <cell r="AE60">
            <v>7</v>
          </cell>
        </row>
        <row r="61">
          <cell r="A61" t="str">
            <v>Melmer Grégory</v>
          </cell>
          <cell r="B61">
            <v>0.32075471698113206</v>
          </cell>
          <cell r="C61">
            <v>53</v>
          </cell>
          <cell r="D61">
            <v>17</v>
          </cell>
          <cell r="E61">
            <v>11</v>
          </cell>
          <cell r="F61">
            <v>20</v>
          </cell>
          <cell r="G61">
            <v>2</v>
          </cell>
          <cell r="H61">
            <v>4</v>
          </cell>
          <cell r="I61">
            <v>2</v>
          </cell>
          <cell r="J61">
            <v>5</v>
          </cell>
          <cell r="K61">
            <v>10</v>
          </cell>
          <cell r="L61">
            <v>5</v>
          </cell>
          <cell r="M61">
            <v>0</v>
          </cell>
          <cell r="N61">
            <v>2</v>
          </cell>
          <cell r="O61">
            <v>4</v>
          </cell>
          <cell r="P61">
            <v>14</v>
          </cell>
          <cell r="Q61">
            <v>14</v>
          </cell>
          <cell r="R61">
            <v>0.52830188679245282</v>
          </cell>
          <cell r="S61">
            <v>0.37704918032786883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 t="e">
            <v>#DIV/0!</v>
          </cell>
          <cell r="Z61">
            <v>0</v>
          </cell>
          <cell r="AA61">
            <v>0</v>
          </cell>
          <cell r="AB61">
            <v>0</v>
          </cell>
          <cell r="AD61">
            <v>61</v>
          </cell>
          <cell r="AE61">
            <v>0</v>
          </cell>
        </row>
        <row r="62">
          <cell r="A62" t="str">
            <v>Noonan Denis</v>
          </cell>
          <cell r="B62">
            <v>0.48484848484848486</v>
          </cell>
          <cell r="C62">
            <v>33</v>
          </cell>
          <cell r="D62">
            <v>16</v>
          </cell>
          <cell r="E62">
            <v>9</v>
          </cell>
          <cell r="F62">
            <v>8</v>
          </cell>
          <cell r="G62">
            <v>0</v>
          </cell>
          <cell r="H62">
            <v>7</v>
          </cell>
          <cell r="I62">
            <v>0</v>
          </cell>
          <cell r="J62">
            <v>0</v>
          </cell>
          <cell r="K62">
            <v>9</v>
          </cell>
          <cell r="L62">
            <v>5</v>
          </cell>
          <cell r="M62">
            <v>0</v>
          </cell>
          <cell r="N62">
            <v>2</v>
          </cell>
          <cell r="O62">
            <v>3</v>
          </cell>
          <cell r="P62">
            <v>10</v>
          </cell>
          <cell r="Q62">
            <v>16</v>
          </cell>
          <cell r="R62">
            <v>0.81818181818181823</v>
          </cell>
          <cell r="S62">
            <v>0.57499999999999996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 t="e">
            <v>#DIV/0!</v>
          </cell>
          <cell r="Z62">
            <v>0</v>
          </cell>
          <cell r="AA62">
            <v>0</v>
          </cell>
          <cell r="AB62">
            <v>0</v>
          </cell>
          <cell r="AD62">
            <v>40</v>
          </cell>
          <cell r="AE62">
            <v>0</v>
          </cell>
        </row>
        <row r="63">
          <cell r="A63" t="str">
            <v>Reiffers Bob</v>
          </cell>
          <cell r="B63">
            <v>0</v>
          </cell>
          <cell r="C63">
            <v>9</v>
          </cell>
          <cell r="D63">
            <v>0</v>
          </cell>
          <cell r="E63">
            <v>8</v>
          </cell>
          <cell r="F63">
            <v>1</v>
          </cell>
          <cell r="G63">
            <v>0</v>
          </cell>
          <cell r="H63">
            <v>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3</v>
          </cell>
          <cell r="Q63">
            <v>1</v>
          </cell>
          <cell r="R63">
            <v>0</v>
          </cell>
          <cell r="S63">
            <v>0.30769230769230771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e">
            <v>#DIV/0!</v>
          </cell>
          <cell r="Z63">
            <v>0</v>
          </cell>
          <cell r="AA63">
            <v>0</v>
          </cell>
          <cell r="AB63">
            <v>0</v>
          </cell>
          <cell r="AD63">
            <v>13</v>
          </cell>
          <cell r="AE63">
            <v>0</v>
          </cell>
        </row>
        <row r="64">
          <cell r="A64" t="str">
            <v>Reiffers Bob 2</v>
          </cell>
          <cell r="B64">
            <v>0</v>
          </cell>
          <cell r="C64">
            <v>2</v>
          </cell>
          <cell r="D64">
            <v>0</v>
          </cell>
          <cell r="E64">
            <v>1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e">
            <v>#DIV/0!</v>
          </cell>
          <cell r="Z64">
            <v>0</v>
          </cell>
          <cell r="AA64">
            <v>0</v>
          </cell>
          <cell r="AB64">
            <v>0</v>
          </cell>
          <cell r="AD64">
            <v>2</v>
          </cell>
          <cell r="AE64">
            <v>0</v>
          </cell>
        </row>
        <row r="65">
          <cell r="A65" t="str">
            <v>Rommelfanger Ben</v>
          </cell>
          <cell r="B65">
            <v>0</v>
          </cell>
          <cell r="C65">
            <v>1</v>
          </cell>
          <cell r="D65">
            <v>0</v>
          </cell>
          <cell r="E65">
            <v>0</v>
          </cell>
          <cell r="F65">
            <v>1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0</v>
          </cell>
          <cell r="R65">
            <v>0</v>
          </cell>
          <cell r="S65">
            <v>0.5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e">
            <v>#DIV/0!</v>
          </cell>
          <cell r="Z65">
            <v>0</v>
          </cell>
          <cell r="AA65">
            <v>0</v>
          </cell>
          <cell r="AB65">
            <v>0</v>
          </cell>
          <cell r="AD65">
            <v>2</v>
          </cell>
          <cell r="AE65">
            <v>0</v>
          </cell>
        </row>
        <row r="66">
          <cell r="A66" t="str">
            <v>Rommelfanger Ben 2</v>
          </cell>
          <cell r="B66">
            <v>0.2</v>
          </cell>
          <cell r="C66">
            <v>5</v>
          </cell>
          <cell r="D66">
            <v>1</v>
          </cell>
          <cell r="E66">
            <v>2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</v>
          </cell>
          <cell r="Q66">
            <v>0</v>
          </cell>
          <cell r="R66">
            <v>0.2</v>
          </cell>
          <cell r="S66">
            <v>0.42857142857142855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e">
            <v>#DIV/0!</v>
          </cell>
          <cell r="Z66">
            <v>0</v>
          </cell>
          <cell r="AA66">
            <v>0</v>
          </cell>
          <cell r="AB66">
            <v>0</v>
          </cell>
          <cell r="AD66">
            <v>7</v>
          </cell>
          <cell r="AE66">
            <v>0</v>
          </cell>
        </row>
        <row r="67">
          <cell r="A67" t="str">
            <v>Schley Laurent</v>
          </cell>
          <cell r="B67">
            <v>0</v>
          </cell>
          <cell r="C67">
            <v>3</v>
          </cell>
          <cell r="D67">
            <v>0</v>
          </cell>
          <cell r="E67">
            <v>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 t="e">
            <v>#DIV/0!</v>
          </cell>
          <cell r="Z67">
            <v>0</v>
          </cell>
          <cell r="AA67">
            <v>0</v>
          </cell>
          <cell r="AB67">
            <v>0</v>
          </cell>
          <cell r="AD67">
            <v>3</v>
          </cell>
          <cell r="AE67">
            <v>0</v>
          </cell>
        </row>
        <row r="68">
          <cell r="A68" t="str">
            <v>Schley Laurent 2</v>
          </cell>
          <cell r="B68">
            <v>0.2</v>
          </cell>
          <cell r="C68">
            <v>5</v>
          </cell>
          <cell r="D68">
            <v>1</v>
          </cell>
          <cell r="E68">
            <v>1</v>
          </cell>
          <cell r="F68">
            <v>2</v>
          </cell>
          <cell r="G68">
            <v>0</v>
          </cell>
          <cell r="H68">
            <v>4</v>
          </cell>
          <cell r="I68">
            <v>0</v>
          </cell>
          <cell r="J68">
            <v>1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2</v>
          </cell>
          <cell r="R68">
            <v>0.2</v>
          </cell>
          <cell r="S68">
            <v>0.55555555555555558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 t="e">
            <v>#DIV/0!</v>
          </cell>
          <cell r="Z68">
            <v>0</v>
          </cell>
          <cell r="AA68">
            <v>0</v>
          </cell>
          <cell r="AB68">
            <v>0</v>
          </cell>
          <cell r="AD68">
            <v>9</v>
          </cell>
          <cell r="AE68">
            <v>0</v>
          </cell>
        </row>
        <row r="69">
          <cell r="A69" t="str">
            <v>Séjalon Gaétan</v>
          </cell>
          <cell r="B69">
            <v>0.2857142857142857</v>
          </cell>
          <cell r="C69">
            <v>28</v>
          </cell>
          <cell r="D69">
            <v>8</v>
          </cell>
          <cell r="E69">
            <v>10</v>
          </cell>
          <cell r="F69">
            <v>7</v>
          </cell>
          <cell r="G69">
            <v>0</v>
          </cell>
          <cell r="H69">
            <v>4</v>
          </cell>
          <cell r="I69">
            <v>1</v>
          </cell>
          <cell r="J69">
            <v>3</v>
          </cell>
          <cell r="K69">
            <v>6</v>
          </cell>
          <cell r="L69">
            <v>1</v>
          </cell>
          <cell r="M69">
            <v>0</v>
          </cell>
          <cell r="N69">
            <v>1</v>
          </cell>
          <cell r="O69">
            <v>11</v>
          </cell>
          <cell r="P69">
            <v>14</v>
          </cell>
          <cell r="Q69">
            <v>4</v>
          </cell>
          <cell r="R69">
            <v>0.42857142857142855</v>
          </cell>
          <cell r="S69">
            <v>0.39393939393939392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e">
            <v>#DIV/0!</v>
          </cell>
          <cell r="Z69">
            <v>0</v>
          </cell>
          <cell r="AA69">
            <v>0</v>
          </cell>
          <cell r="AB69">
            <v>0</v>
          </cell>
          <cell r="AD69">
            <v>33</v>
          </cell>
          <cell r="AE69">
            <v>0</v>
          </cell>
        </row>
        <row r="70">
          <cell r="A70" t="str">
            <v>Séjalon Gaétan 2</v>
          </cell>
          <cell r="B70">
            <v>7.6923076923076927E-2</v>
          </cell>
          <cell r="C70">
            <v>13</v>
          </cell>
          <cell r="D70">
            <v>1</v>
          </cell>
          <cell r="E70">
            <v>3</v>
          </cell>
          <cell r="F70">
            <v>6</v>
          </cell>
          <cell r="G70">
            <v>0</v>
          </cell>
          <cell r="H70">
            <v>1</v>
          </cell>
          <cell r="I70">
            <v>0</v>
          </cell>
          <cell r="J70">
            <v>3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4</v>
          </cell>
          <cell r="Q70">
            <v>2</v>
          </cell>
          <cell r="R70">
            <v>0.15384615384615385</v>
          </cell>
          <cell r="S70">
            <v>0.14285714285714285</v>
          </cell>
          <cell r="T70">
            <v>0</v>
          </cell>
          <cell r="U70">
            <v>2</v>
          </cell>
          <cell r="V70">
            <v>4</v>
          </cell>
          <cell r="W70">
            <v>0</v>
          </cell>
          <cell r="X70">
            <v>5</v>
          </cell>
          <cell r="Y70" t="e">
            <v>#DIV/0!</v>
          </cell>
          <cell r="Z70">
            <v>0</v>
          </cell>
          <cell r="AA70">
            <v>0</v>
          </cell>
          <cell r="AB70">
            <v>0</v>
          </cell>
          <cell r="AD70">
            <v>14</v>
          </cell>
          <cell r="AE70">
            <v>0</v>
          </cell>
        </row>
        <row r="71">
          <cell r="A71" t="str">
            <v>Slavazza Francesco</v>
          </cell>
          <cell r="B71">
            <v>0.45454545454545453</v>
          </cell>
          <cell r="C71">
            <v>22</v>
          </cell>
          <cell r="D71">
            <v>10</v>
          </cell>
          <cell r="E71">
            <v>1</v>
          </cell>
          <cell r="F71">
            <v>7</v>
          </cell>
          <cell r="G71">
            <v>0</v>
          </cell>
          <cell r="H71">
            <v>7</v>
          </cell>
          <cell r="I71">
            <v>1</v>
          </cell>
          <cell r="J71">
            <v>4</v>
          </cell>
          <cell r="K71">
            <v>6</v>
          </cell>
          <cell r="L71">
            <v>4</v>
          </cell>
          <cell r="M71">
            <v>0</v>
          </cell>
          <cell r="N71">
            <v>0</v>
          </cell>
          <cell r="O71">
            <v>2</v>
          </cell>
          <cell r="P71">
            <v>14</v>
          </cell>
          <cell r="Q71">
            <v>11</v>
          </cell>
          <cell r="R71">
            <v>0.63636363636363635</v>
          </cell>
          <cell r="S71">
            <v>0.6</v>
          </cell>
          <cell r="T71">
            <v>15</v>
          </cell>
          <cell r="U71">
            <v>12</v>
          </cell>
          <cell r="V71">
            <v>8</v>
          </cell>
          <cell r="W71">
            <v>18</v>
          </cell>
          <cell r="X71">
            <v>2</v>
          </cell>
          <cell r="Y71">
            <v>1.2</v>
          </cell>
          <cell r="Z71">
            <v>3</v>
          </cell>
          <cell r="AA71">
            <v>0</v>
          </cell>
          <cell r="AB71">
            <v>0</v>
          </cell>
          <cell r="AD71">
            <v>30</v>
          </cell>
          <cell r="AE71">
            <v>15</v>
          </cell>
        </row>
        <row r="72">
          <cell r="A72" t="str">
            <v>Thiltgen David</v>
          </cell>
          <cell r="B72">
            <v>0.16666666666666666</v>
          </cell>
          <cell r="C72">
            <v>6</v>
          </cell>
          <cell r="D72">
            <v>1</v>
          </cell>
          <cell r="E72">
            <v>3</v>
          </cell>
          <cell r="F72">
            <v>2</v>
          </cell>
          <cell r="G72">
            <v>0</v>
          </cell>
          <cell r="H72">
            <v>10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2</v>
          </cell>
          <cell r="P72">
            <v>6</v>
          </cell>
          <cell r="Q72">
            <v>2</v>
          </cell>
          <cell r="R72">
            <v>0.33333333333333331</v>
          </cell>
          <cell r="S72">
            <v>0.70588235294117652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e">
            <v>#DIV/0!</v>
          </cell>
          <cell r="Z72">
            <v>0</v>
          </cell>
          <cell r="AA72">
            <v>0</v>
          </cell>
          <cell r="AB72">
            <v>0</v>
          </cell>
          <cell r="AD72">
            <v>17</v>
          </cell>
          <cell r="AE72">
            <v>0</v>
          </cell>
        </row>
        <row r="73">
          <cell r="A73" t="str">
            <v>Thiltgen David 2</v>
          </cell>
          <cell r="B73">
            <v>0.27272727272727271</v>
          </cell>
          <cell r="C73">
            <v>11</v>
          </cell>
          <cell r="D73">
            <v>3</v>
          </cell>
          <cell r="E73">
            <v>3</v>
          </cell>
          <cell r="F73">
            <v>3</v>
          </cell>
          <cell r="G73">
            <v>0</v>
          </cell>
          <cell r="H73">
            <v>8</v>
          </cell>
          <cell r="I73">
            <v>0</v>
          </cell>
          <cell r="J73">
            <v>2</v>
          </cell>
          <cell r="K73">
            <v>2</v>
          </cell>
          <cell r="L73">
            <v>1</v>
          </cell>
          <cell r="M73">
            <v>0</v>
          </cell>
          <cell r="N73">
            <v>0</v>
          </cell>
          <cell r="O73">
            <v>4</v>
          </cell>
          <cell r="P73">
            <v>4</v>
          </cell>
          <cell r="Q73">
            <v>3</v>
          </cell>
          <cell r="R73">
            <v>0.36363636363636365</v>
          </cell>
          <cell r="S73">
            <v>0.57894736842105265</v>
          </cell>
          <cell r="T73">
            <v>5</v>
          </cell>
          <cell r="U73">
            <v>7</v>
          </cell>
          <cell r="V73">
            <v>9</v>
          </cell>
          <cell r="W73">
            <v>2</v>
          </cell>
          <cell r="X73">
            <v>6</v>
          </cell>
          <cell r="Y73">
            <v>10.8</v>
          </cell>
          <cell r="Z73">
            <v>1</v>
          </cell>
          <cell r="AA73">
            <v>0</v>
          </cell>
          <cell r="AB73">
            <v>0</v>
          </cell>
          <cell r="AD73">
            <v>19</v>
          </cell>
          <cell r="AE73">
            <v>5</v>
          </cell>
        </row>
        <row r="74">
          <cell r="A74" t="str">
            <v>Troes Marc 2</v>
          </cell>
          <cell r="B74">
            <v>0</v>
          </cell>
          <cell r="C74">
            <v>2</v>
          </cell>
          <cell r="D74">
            <v>0</v>
          </cell>
          <cell r="E74">
            <v>0</v>
          </cell>
          <cell r="F74">
            <v>2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e">
            <v>#DIV/0!</v>
          </cell>
          <cell r="Z74">
            <v>0</v>
          </cell>
          <cell r="AA74">
            <v>0</v>
          </cell>
          <cell r="AB74">
            <v>0</v>
          </cell>
          <cell r="AD74">
            <v>2</v>
          </cell>
          <cell r="AE74">
            <v>0</v>
          </cell>
        </row>
        <row r="75">
          <cell r="A75" t="str">
            <v>Van der Grift Hendrik 2</v>
          </cell>
          <cell r="B75">
            <v>0</v>
          </cell>
          <cell r="C75">
            <v>3</v>
          </cell>
          <cell r="D75">
            <v>0</v>
          </cell>
          <cell r="E75">
            <v>2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e">
            <v>#DIV/0!</v>
          </cell>
          <cell r="Z75">
            <v>0</v>
          </cell>
          <cell r="AA75">
            <v>0</v>
          </cell>
          <cell r="AB75">
            <v>0</v>
          </cell>
          <cell r="AD75">
            <v>3</v>
          </cell>
          <cell r="AE75">
            <v>0</v>
          </cell>
        </row>
        <row r="76">
          <cell r="A76" t="str">
            <v>Weinandt Paul</v>
          </cell>
          <cell r="B76">
            <v>0.16666666666666666</v>
          </cell>
          <cell r="C76">
            <v>30</v>
          </cell>
          <cell r="D76">
            <v>5</v>
          </cell>
          <cell r="E76">
            <v>5</v>
          </cell>
          <cell r="F76">
            <v>14</v>
          </cell>
          <cell r="G76">
            <v>1</v>
          </cell>
          <cell r="H76">
            <v>3</v>
          </cell>
          <cell r="I76">
            <v>0</v>
          </cell>
          <cell r="J76">
            <v>6</v>
          </cell>
          <cell r="K76">
            <v>4</v>
          </cell>
          <cell r="L76">
            <v>1</v>
          </cell>
          <cell r="M76">
            <v>0</v>
          </cell>
          <cell r="N76">
            <v>0</v>
          </cell>
          <cell r="O76">
            <v>1</v>
          </cell>
          <cell r="P76">
            <v>3</v>
          </cell>
          <cell r="Q76">
            <v>5</v>
          </cell>
          <cell r="R76">
            <v>0.2</v>
          </cell>
          <cell r="S76">
            <v>0.23529411764705882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e">
            <v>#DIV/0!</v>
          </cell>
          <cell r="Z76">
            <v>0</v>
          </cell>
          <cell r="AA76">
            <v>0</v>
          </cell>
          <cell r="AB76">
            <v>0</v>
          </cell>
          <cell r="AD76">
            <v>34</v>
          </cell>
          <cell r="AE76">
            <v>0</v>
          </cell>
        </row>
        <row r="77">
          <cell r="A77" t="str">
            <v>Weinandt Paul 2</v>
          </cell>
          <cell r="B77">
            <v>0.44444444444444442</v>
          </cell>
          <cell r="C77">
            <v>9</v>
          </cell>
          <cell r="D77">
            <v>4</v>
          </cell>
          <cell r="E77">
            <v>1</v>
          </cell>
          <cell r="F77">
            <v>3</v>
          </cell>
          <cell r="G77">
            <v>0</v>
          </cell>
          <cell r="H77">
            <v>5</v>
          </cell>
          <cell r="I77">
            <v>0</v>
          </cell>
          <cell r="J77">
            <v>1</v>
          </cell>
          <cell r="K77">
            <v>4</v>
          </cell>
          <cell r="L77">
            <v>0</v>
          </cell>
          <cell r="M77">
            <v>0</v>
          </cell>
          <cell r="N77">
            <v>0</v>
          </cell>
          <cell r="O77">
            <v>4</v>
          </cell>
          <cell r="P77">
            <v>5</v>
          </cell>
          <cell r="Q77">
            <v>4</v>
          </cell>
          <cell r="R77">
            <v>0.44444444444444442</v>
          </cell>
          <cell r="S77">
            <v>0.6428571428571429</v>
          </cell>
          <cell r="T77">
            <v>4.66</v>
          </cell>
          <cell r="U77">
            <v>7</v>
          </cell>
          <cell r="V77">
            <v>12</v>
          </cell>
          <cell r="W77">
            <v>4</v>
          </cell>
          <cell r="X77">
            <v>8</v>
          </cell>
          <cell r="Y77">
            <v>15.450643776824034</v>
          </cell>
          <cell r="Z77">
            <v>0</v>
          </cell>
          <cell r="AA77">
            <v>0</v>
          </cell>
          <cell r="AB77">
            <v>0</v>
          </cell>
          <cell r="AD77">
            <v>14</v>
          </cell>
          <cell r="AE77">
            <v>4.66</v>
          </cell>
        </row>
        <row r="78">
          <cell r="A78" t="str">
            <v>Wunderley Christian</v>
          </cell>
          <cell r="B78">
            <v>0.3125</v>
          </cell>
          <cell r="C78">
            <v>48</v>
          </cell>
          <cell r="D78">
            <v>15</v>
          </cell>
          <cell r="E78">
            <v>10</v>
          </cell>
          <cell r="F78">
            <v>18</v>
          </cell>
          <cell r="G78">
            <v>0</v>
          </cell>
          <cell r="H78">
            <v>10</v>
          </cell>
          <cell r="I78">
            <v>0</v>
          </cell>
          <cell r="J78">
            <v>5</v>
          </cell>
          <cell r="K78">
            <v>10</v>
          </cell>
          <cell r="L78">
            <v>4</v>
          </cell>
          <cell r="M78">
            <v>0</v>
          </cell>
          <cell r="N78">
            <v>1</v>
          </cell>
          <cell r="O78">
            <v>1</v>
          </cell>
          <cell r="P78">
            <v>15</v>
          </cell>
          <cell r="Q78">
            <v>18</v>
          </cell>
          <cell r="R78">
            <v>0.45833333333333331</v>
          </cell>
          <cell r="S78">
            <v>0.43103448275862066</v>
          </cell>
          <cell r="T78">
            <v>4.33</v>
          </cell>
          <cell r="U78">
            <v>8</v>
          </cell>
          <cell r="V78">
            <v>14</v>
          </cell>
          <cell r="W78">
            <v>7</v>
          </cell>
          <cell r="X78">
            <v>12</v>
          </cell>
          <cell r="Y78">
            <v>24.942263279445726</v>
          </cell>
          <cell r="Z78">
            <v>0</v>
          </cell>
          <cell r="AA78">
            <v>1</v>
          </cell>
          <cell r="AB78">
            <v>0</v>
          </cell>
          <cell r="AD78">
            <v>58</v>
          </cell>
          <cell r="AE78">
            <v>4.33</v>
          </cell>
        </row>
        <row r="79">
          <cell r="A79" t="str">
            <v>Wunderley Christian 2</v>
          </cell>
          <cell r="B79">
            <v>0.4</v>
          </cell>
          <cell r="C79">
            <v>5</v>
          </cell>
          <cell r="D79">
            <v>2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2</v>
          </cell>
          <cell r="K79">
            <v>0</v>
          </cell>
          <cell r="L79">
            <v>1</v>
          </cell>
          <cell r="M79">
            <v>0</v>
          </cell>
          <cell r="N79">
            <v>1</v>
          </cell>
          <cell r="O79">
            <v>0</v>
          </cell>
          <cell r="P79">
            <v>1</v>
          </cell>
          <cell r="Q79">
            <v>5</v>
          </cell>
          <cell r="R79">
            <v>1.2</v>
          </cell>
          <cell r="S79">
            <v>0.4</v>
          </cell>
          <cell r="T79">
            <v>2</v>
          </cell>
          <cell r="U79">
            <v>0</v>
          </cell>
          <cell r="V79">
            <v>2</v>
          </cell>
          <cell r="W79">
            <v>4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D79">
            <v>5</v>
          </cell>
          <cell r="AE79">
            <v>2</v>
          </cell>
        </row>
        <row r="80">
          <cell r="A80" t="str">
            <v>Benabadji Nabil</v>
          </cell>
          <cell r="B80">
            <v>0</v>
          </cell>
          <cell r="C80">
            <v>4</v>
          </cell>
          <cell r="D80">
            <v>0</v>
          </cell>
          <cell r="E80">
            <v>3</v>
          </cell>
          <cell r="F80">
            <v>1</v>
          </cell>
          <cell r="G80">
            <v>0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0.33333333333333331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e">
            <v>#DIV/0!</v>
          </cell>
          <cell r="Z80">
            <v>0</v>
          </cell>
          <cell r="AA80">
            <v>0</v>
          </cell>
          <cell r="AB80">
            <v>0</v>
          </cell>
          <cell r="AD80">
            <v>6</v>
          </cell>
          <cell r="AE80">
            <v>0</v>
          </cell>
        </row>
        <row r="81">
          <cell r="B81" t="e">
            <v>#DIV/0!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 t="e">
            <v>#DIV/0!</v>
          </cell>
          <cell r="S81" t="e">
            <v>#DIV/0!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e">
            <v>#DIV/0!</v>
          </cell>
          <cell r="Z81">
            <v>0</v>
          </cell>
          <cell r="AA81">
            <v>0</v>
          </cell>
          <cell r="AB81">
            <v>0</v>
          </cell>
          <cell r="AD81">
            <v>0</v>
          </cell>
          <cell r="AE81">
            <v>0</v>
          </cell>
        </row>
        <row r="82">
          <cell r="B82" t="e">
            <v>#DIV/0!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 t="e">
            <v>#DIV/0!</v>
          </cell>
          <cell r="S82" t="e">
            <v>#DIV/0!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e">
            <v>#DIV/0!</v>
          </cell>
          <cell r="Z82">
            <v>0</v>
          </cell>
          <cell r="AA82">
            <v>0</v>
          </cell>
          <cell r="AB82">
            <v>0</v>
          </cell>
          <cell r="AD82">
            <v>0</v>
          </cell>
          <cell r="AE82">
            <v>0</v>
          </cell>
        </row>
        <row r="83">
          <cell r="B83" t="e">
            <v>#DIV/0!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e">
            <v>#DIV/0!</v>
          </cell>
          <cell r="S83" t="e">
            <v>#DIV/0!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e">
            <v>#DIV/0!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  <cell r="AE83">
            <v>0</v>
          </cell>
        </row>
        <row r="84">
          <cell r="B84" t="e">
            <v>#DIV/0!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e">
            <v>#DIV/0!</v>
          </cell>
          <cell r="S84" t="e">
            <v>#DIV/0!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e">
            <v>#DIV/0!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</row>
        <row r="85">
          <cell r="B85" t="e">
            <v>#DIV/0!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e">
            <v>#DIV/0!</v>
          </cell>
          <cell r="S85" t="e">
            <v>#DIV/0!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e">
            <v>#DIV/0!</v>
          </cell>
          <cell r="Z85">
            <v>0</v>
          </cell>
          <cell r="AA85">
            <v>0</v>
          </cell>
          <cell r="AB85">
            <v>0</v>
          </cell>
          <cell r="AD85">
            <v>0</v>
          </cell>
          <cell r="AE85">
            <v>0</v>
          </cell>
        </row>
        <row r="86">
          <cell r="B86" t="e">
            <v>#DIV/0!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e">
            <v>#DIV/0!</v>
          </cell>
          <cell r="S86" t="e">
            <v>#DIV/0!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 t="e">
            <v>#DIV/0!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</row>
        <row r="87">
          <cell r="B87" t="e">
            <v>#DIV/0!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e">
            <v>#DIV/0!</v>
          </cell>
          <cell r="S87" t="e">
            <v>#DIV/0!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 t="e">
            <v>#DIV/0!</v>
          </cell>
          <cell r="Z87">
            <v>0</v>
          </cell>
          <cell r="AA87">
            <v>0</v>
          </cell>
          <cell r="AB87">
            <v>0</v>
          </cell>
          <cell r="AD87">
            <v>0</v>
          </cell>
          <cell r="AE87">
            <v>0</v>
          </cell>
        </row>
        <row r="88">
          <cell r="B88" t="e">
            <v>#DIV/0!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e">
            <v>#DIV/0!</v>
          </cell>
          <cell r="S88" t="e">
            <v>#DIV/0!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 t="e">
            <v>#DIV/0!</v>
          </cell>
          <cell r="Z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</row>
        <row r="89">
          <cell r="B89" t="e">
            <v>#DIV/0!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e">
            <v>#DIV/0!</v>
          </cell>
          <cell r="S89" t="e">
            <v>#DIV/0!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 t="e">
            <v>#DIV/0!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</row>
        <row r="90">
          <cell r="B90" t="e">
            <v>#DIV/0!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e">
            <v>#DIV/0!</v>
          </cell>
          <cell r="S90" t="e">
            <v>#DIV/0!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 t="e">
            <v>#DIV/0!</v>
          </cell>
          <cell r="Z90">
            <v>0</v>
          </cell>
          <cell r="AA90">
            <v>0</v>
          </cell>
          <cell r="AB90">
            <v>0</v>
          </cell>
          <cell r="AD90">
            <v>0</v>
          </cell>
          <cell r="AE90">
            <v>0</v>
          </cell>
        </row>
        <row r="91">
          <cell r="B91" t="e">
            <v>#DIV/0!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e">
            <v>#DIV/0!</v>
          </cell>
          <cell r="S91" t="e">
            <v>#DIV/0!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 t="e">
            <v>#DIV/0!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</row>
        <row r="92">
          <cell r="B92" t="e">
            <v>#DIV/0!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e">
            <v>#DIV/0!</v>
          </cell>
          <cell r="S92" t="e">
            <v>#DIV/0!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 t="e">
            <v>#DIV/0!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  <cell r="AE92">
            <v>0</v>
          </cell>
        </row>
        <row r="93">
          <cell r="B93" t="e">
            <v>#DIV/0!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e">
            <v>#DIV/0!</v>
          </cell>
          <cell r="S93" t="e">
            <v>#DIV/0!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 t="e">
            <v>#DIV/0!</v>
          </cell>
          <cell r="Z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</row>
        <row r="94">
          <cell r="B94" t="e">
            <v>#DIV/0!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e">
            <v>#DIV/0!</v>
          </cell>
          <cell r="S94" t="e">
            <v>#DIV/0!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 t="e">
            <v>#DIV/0!</v>
          </cell>
          <cell r="Z94">
            <v>0</v>
          </cell>
          <cell r="AA94">
            <v>0</v>
          </cell>
          <cell r="AB94">
            <v>0</v>
          </cell>
          <cell r="AD94">
            <v>0</v>
          </cell>
          <cell r="AE94">
            <v>0</v>
          </cell>
        </row>
        <row r="95">
          <cell r="B95" t="e">
            <v>#DIV/0!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e">
            <v>#DIV/0!</v>
          </cell>
          <cell r="S95" t="e">
            <v>#DIV/0!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 t="e">
            <v>#DIV/0!</v>
          </cell>
          <cell r="Z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</row>
        <row r="96">
          <cell r="B96" t="e">
            <v>#DIV/0!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e">
            <v>#DIV/0!</v>
          </cell>
          <cell r="S96" t="e">
            <v>#DIV/0!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 t="e">
            <v>#DIV/0!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</row>
        <row r="97">
          <cell r="B97" t="e">
            <v>#DIV/0!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e">
            <v>#DIV/0!</v>
          </cell>
          <cell r="S97" t="e">
            <v>#DIV/0!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 t="e">
            <v>#DIV/0!</v>
          </cell>
          <cell r="Z97">
            <v>0</v>
          </cell>
          <cell r="AA97">
            <v>0</v>
          </cell>
          <cell r="AB97">
            <v>0</v>
          </cell>
          <cell r="AD97">
            <v>0</v>
          </cell>
          <cell r="AE97">
            <v>0</v>
          </cell>
        </row>
        <row r="98">
          <cell r="A98" t="str">
            <v>Beckerich Hedgehogs</v>
          </cell>
          <cell r="B98">
            <v>0.29046898638426627</v>
          </cell>
          <cell r="C98">
            <v>661</v>
          </cell>
          <cell r="D98">
            <v>192</v>
          </cell>
          <cell r="E98">
            <v>165</v>
          </cell>
          <cell r="F98">
            <v>225</v>
          </cell>
          <cell r="G98">
            <v>7</v>
          </cell>
          <cell r="H98">
            <v>183</v>
          </cell>
          <cell r="I98">
            <v>13</v>
          </cell>
          <cell r="J98">
            <v>79</v>
          </cell>
          <cell r="K98">
            <v>132</v>
          </cell>
          <cell r="L98">
            <v>40</v>
          </cell>
          <cell r="M98">
            <v>1</v>
          </cell>
          <cell r="N98">
            <v>19</v>
          </cell>
          <cell r="O98">
            <v>93</v>
          </cell>
          <cell r="P98">
            <v>230</v>
          </cell>
          <cell r="Q98">
            <v>163</v>
          </cell>
          <cell r="R98">
            <v>0.44024205748865358</v>
          </cell>
          <cell r="S98">
            <v>0.44907407407407407</v>
          </cell>
          <cell r="T98">
            <v>150.94999999999999</v>
          </cell>
          <cell r="U98">
            <v>194</v>
          </cell>
          <cell r="V98">
            <v>139</v>
          </cell>
          <cell r="W98">
            <v>198</v>
          </cell>
          <cell r="X98">
            <v>149</v>
          </cell>
          <cell r="Y98">
            <v>8.8837363365352768</v>
          </cell>
          <cell r="Z98">
            <v>11</v>
          </cell>
          <cell r="AA98">
            <v>12</v>
          </cell>
          <cell r="AB98">
            <v>2</v>
          </cell>
        </row>
        <row r="100">
          <cell r="A100" t="str">
            <v>Dudelange Red Sappers</v>
          </cell>
          <cell r="B100" t="str">
            <v>Bavg</v>
          </cell>
          <cell r="C100" t="str">
            <v>ab</v>
          </cell>
          <cell r="D100" t="str">
            <v>hit</v>
          </cell>
          <cell r="E100" t="str">
            <v>so</v>
          </cell>
          <cell r="F100" t="str">
            <v>oo</v>
          </cell>
          <cell r="G100" t="str">
            <v>sac</v>
          </cell>
          <cell r="H100" t="str">
            <v>bb</v>
          </cell>
          <cell r="I100" t="str">
            <v>hp</v>
          </cell>
          <cell r="J100" t="str">
            <v>bo</v>
          </cell>
          <cell r="K100" t="str">
            <v>1b</v>
          </cell>
          <cell r="L100" t="str">
            <v>2b</v>
          </cell>
          <cell r="M100" t="str">
            <v>3b</v>
          </cell>
          <cell r="N100" t="str">
            <v>hr</v>
          </cell>
          <cell r="O100" t="str">
            <v>sb</v>
          </cell>
          <cell r="P100" t="str">
            <v>runs</v>
          </cell>
          <cell r="Q100" t="str">
            <v>rbi</v>
          </cell>
          <cell r="R100" t="str">
            <v>slg</v>
          </cell>
          <cell r="S100" t="str">
            <v>oba</v>
          </cell>
          <cell r="T100" t="str">
            <v>IP</v>
          </cell>
          <cell r="U100" t="str">
            <v>hits</v>
          </cell>
          <cell r="V100" t="str">
            <v>bb</v>
          </cell>
          <cell r="W100" t="str">
            <v>so</v>
          </cell>
          <cell r="X100" t="str">
            <v>er</v>
          </cell>
          <cell r="Y100" t="str">
            <v>era</v>
          </cell>
          <cell r="Z100" t="str">
            <v>W</v>
          </cell>
          <cell r="AA100" t="str">
            <v>L</v>
          </cell>
          <cell r="AB100" t="str">
            <v>S</v>
          </cell>
        </row>
        <row r="101">
          <cell r="A101" t="str">
            <v>Alvarez B</v>
          </cell>
          <cell r="B101">
            <v>0.40625</v>
          </cell>
          <cell r="C101">
            <v>32</v>
          </cell>
          <cell r="D101">
            <v>13</v>
          </cell>
          <cell r="E101">
            <v>4</v>
          </cell>
          <cell r="F101">
            <v>14</v>
          </cell>
          <cell r="G101">
            <v>0</v>
          </cell>
          <cell r="H101">
            <v>6</v>
          </cell>
          <cell r="I101">
            <v>0</v>
          </cell>
          <cell r="J101">
            <v>1</v>
          </cell>
          <cell r="K101">
            <v>11</v>
          </cell>
          <cell r="L101">
            <v>1</v>
          </cell>
          <cell r="M101">
            <v>0</v>
          </cell>
          <cell r="N101">
            <v>1</v>
          </cell>
          <cell r="O101">
            <v>6</v>
          </cell>
          <cell r="P101">
            <v>9</v>
          </cell>
          <cell r="Q101">
            <v>5</v>
          </cell>
          <cell r="R101">
            <v>0.53125</v>
          </cell>
          <cell r="S101">
            <v>0.5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 t="e">
            <v>#DIV/0!</v>
          </cell>
          <cell r="Z101">
            <v>0</v>
          </cell>
          <cell r="AA101">
            <v>0</v>
          </cell>
          <cell r="AB101">
            <v>0</v>
          </cell>
          <cell r="AD101">
            <v>38</v>
          </cell>
          <cell r="AE101">
            <v>0</v>
          </cell>
        </row>
        <row r="102">
          <cell r="A102" t="str">
            <v>Bintener Ben 2</v>
          </cell>
          <cell r="B102">
            <v>0</v>
          </cell>
          <cell r="C102">
            <v>5</v>
          </cell>
          <cell r="D102">
            <v>0</v>
          </cell>
          <cell r="E102">
            <v>2</v>
          </cell>
          <cell r="F102">
            <v>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 t="e">
            <v>#DIV/0!</v>
          </cell>
          <cell r="Z102">
            <v>0</v>
          </cell>
          <cell r="AA102">
            <v>0</v>
          </cell>
          <cell r="AB102">
            <v>0</v>
          </cell>
          <cell r="AD102">
            <v>5</v>
          </cell>
          <cell r="AE102">
            <v>0</v>
          </cell>
        </row>
        <row r="103">
          <cell r="A103" t="str">
            <v>Brulc Tjasa 2</v>
          </cell>
          <cell r="B103">
            <v>0</v>
          </cell>
          <cell r="C103">
            <v>2</v>
          </cell>
          <cell r="D103">
            <v>0</v>
          </cell>
          <cell r="E103">
            <v>2</v>
          </cell>
          <cell r="F103">
            <v>0</v>
          </cell>
          <cell r="G103">
            <v>0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0.5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 t="e">
            <v>#DIV/0!</v>
          </cell>
          <cell r="Z103">
            <v>0</v>
          </cell>
          <cell r="AA103">
            <v>0</v>
          </cell>
          <cell r="AB103">
            <v>0</v>
          </cell>
          <cell r="AD103">
            <v>4</v>
          </cell>
          <cell r="AE103">
            <v>0</v>
          </cell>
        </row>
        <row r="104">
          <cell r="A104" t="str">
            <v>Carmona Alejandro</v>
          </cell>
          <cell r="B104">
            <v>0.53125</v>
          </cell>
          <cell r="C104">
            <v>32</v>
          </cell>
          <cell r="D104">
            <v>17</v>
          </cell>
          <cell r="E104">
            <v>3</v>
          </cell>
          <cell r="F104">
            <v>10</v>
          </cell>
          <cell r="G104">
            <v>0</v>
          </cell>
          <cell r="H104">
            <v>5</v>
          </cell>
          <cell r="I104">
            <v>2</v>
          </cell>
          <cell r="J104">
            <v>2</v>
          </cell>
          <cell r="K104">
            <v>11</v>
          </cell>
          <cell r="L104">
            <v>4</v>
          </cell>
          <cell r="M104">
            <v>0</v>
          </cell>
          <cell r="N104">
            <v>2</v>
          </cell>
          <cell r="O104">
            <v>5</v>
          </cell>
          <cell r="P104">
            <v>16</v>
          </cell>
          <cell r="Q104">
            <v>16</v>
          </cell>
          <cell r="R104">
            <v>0.84375</v>
          </cell>
          <cell r="S104">
            <v>0.61538461538461542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 t="e">
            <v>#DIV/0!</v>
          </cell>
          <cell r="Z104">
            <v>0</v>
          </cell>
          <cell r="AA104">
            <v>0</v>
          </cell>
          <cell r="AB104">
            <v>0</v>
          </cell>
          <cell r="AD104">
            <v>39</v>
          </cell>
          <cell r="AE104">
            <v>0</v>
          </cell>
        </row>
        <row r="105">
          <cell r="A105" t="str">
            <v>Claudin Caroline 2</v>
          </cell>
          <cell r="B105">
            <v>0</v>
          </cell>
          <cell r="C105">
            <v>1</v>
          </cell>
          <cell r="D105">
            <v>0</v>
          </cell>
          <cell r="E105">
            <v>1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0.5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 t="e">
            <v>#DIV/0!</v>
          </cell>
          <cell r="Z105">
            <v>0</v>
          </cell>
          <cell r="AA105">
            <v>0</v>
          </cell>
          <cell r="AB105">
            <v>0</v>
          </cell>
          <cell r="AD105">
            <v>2</v>
          </cell>
          <cell r="AE105">
            <v>0</v>
          </cell>
        </row>
        <row r="106">
          <cell r="A106" t="str">
            <v>Di Letizia Damiano 2</v>
          </cell>
          <cell r="B106">
            <v>0</v>
          </cell>
          <cell r="C106">
            <v>2</v>
          </cell>
          <cell r="D106">
            <v>0</v>
          </cell>
          <cell r="E106">
            <v>2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</v>
          </cell>
          <cell r="P106">
            <v>1</v>
          </cell>
          <cell r="Q106">
            <v>0</v>
          </cell>
          <cell r="R106">
            <v>0</v>
          </cell>
          <cell r="S106">
            <v>0.33333333333333331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 t="e">
            <v>#DIV/0!</v>
          </cell>
          <cell r="Z106">
            <v>0</v>
          </cell>
          <cell r="AA106">
            <v>0</v>
          </cell>
          <cell r="AB106">
            <v>0</v>
          </cell>
          <cell r="AD106">
            <v>3</v>
          </cell>
          <cell r="AE106">
            <v>0</v>
          </cell>
        </row>
        <row r="107">
          <cell r="A107" t="str">
            <v>Drauth Tim</v>
          </cell>
          <cell r="B107">
            <v>0.27272727272727271</v>
          </cell>
          <cell r="C107">
            <v>11</v>
          </cell>
          <cell r="D107">
            <v>3</v>
          </cell>
          <cell r="E107">
            <v>4</v>
          </cell>
          <cell r="F107">
            <v>3</v>
          </cell>
          <cell r="G107">
            <v>0</v>
          </cell>
          <cell r="H107">
            <v>1</v>
          </cell>
          <cell r="I107">
            <v>0</v>
          </cell>
          <cell r="J107">
            <v>1</v>
          </cell>
          <cell r="K107">
            <v>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3</v>
          </cell>
          <cell r="Q107">
            <v>0</v>
          </cell>
          <cell r="R107">
            <v>0.27272727272727271</v>
          </cell>
          <cell r="S107">
            <v>0.33333333333333331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 t="e">
            <v>#DIV/0!</v>
          </cell>
          <cell r="Z107">
            <v>0</v>
          </cell>
          <cell r="AA107">
            <v>0</v>
          </cell>
          <cell r="AB107">
            <v>0</v>
          </cell>
          <cell r="AD107">
            <v>12</v>
          </cell>
          <cell r="AE107">
            <v>0</v>
          </cell>
        </row>
        <row r="108">
          <cell r="A108" t="str">
            <v>Drauth Tim 2</v>
          </cell>
          <cell r="B108">
            <v>0.25</v>
          </cell>
          <cell r="C108">
            <v>8</v>
          </cell>
          <cell r="D108">
            <v>2</v>
          </cell>
          <cell r="E108">
            <v>4</v>
          </cell>
          <cell r="F108">
            <v>1</v>
          </cell>
          <cell r="G108">
            <v>0</v>
          </cell>
          <cell r="H108">
            <v>1</v>
          </cell>
          <cell r="I108">
            <v>0</v>
          </cell>
          <cell r="J108">
            <v>1</v>
          </cell>
          <cell r="K108">
            <v>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</v>
          </cell>
          <cell r="Q108">
            <v>2</v>
          </cell>
          <cell r="R108">
            <v>0.25</v>
          </cell>
          <cell r="S108">
            <v>0.33333333333333331</v>
          </cell>
          <cell r="T108">
            <v>0</v>
          </cell>
          <cell r="U108">
            <v>0</v>
          </cell>
          <cell r="V108">
            <v>6</v>
          </cell>
          <cell r="W108">
            <v>0</v>
          </cell>
          <cell r="X108">
            <v>4</v>
          </cell>
          <cell r="Y108" t="e">
            <v>#DIV/0!</v>
          </cell>
          <cell r="Z108">
            <v>0</v>
          </cell>
          <cell r="AA108">
            <v>0</v>
          </cell>
          <cell r="AB108">
            <v>0</v>
          </cell>
          <cell r="AD108">
            <v>9</v>
          </cell>
          <cell r="AE108">
            <v>0</v>
          </cell>
        </row>
        <row r="109">
          <cell r="A109" t="str">
            <v>Fermin José</v>
          </cell>
          <cell r="B109">
            <v>0.16666666666666666</v>
          </cell>
          <cell r="C109">
            <v>54</v>
          </cell>
          <cell r="D109">
            <v>9</v>
          </cell>
          <cell r="E109">
            <v>18</v>
          </cell>
          <cell r="F109">
            <v>24</v>
          </cell>
          <cell r="G109">
            <v>0</v>
          </cell>
          <cell r="H109">
            <v>7</v>
          </cell>
          <cell r="I109">
            <v>0</v>
          </cell>
          <cell r="J109">
            <v>3</v>
          </cell>
          <cell r="K109">
            <v>5</v>
          </cell>
          <cell r="L109">
            <v>3</v>
          </cell>
          <cell r="M109">
            <v>0</v>
          </cell>
          <cell r="N109">
            <v>1</v>
          </cell>
          <cell r="O109">
            <v>8</v>
          </cell>
          <cell r="P109">
            <v>9</v>
          </cell>
          <cell r="Q109">
            <v>6</v>
          </cell>
          <cell r="R109">
            <v>0.27777777777777779</v>
          </cell>
          <cell r="S109">
            <v>0.26229508196721313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 t="e">
            <v>#DIV/0!</v>
          </cell>
          <cell r="Z109">
            <v>0</v>
          </cell>
          <cell r="AA109">
            <v>0</v>
          </cell>
          <cell r="AB109">
            <v>0</v>
          </cell>
          <cell r="AD109">
            <v>61</v>
          </cell>
          <cell r="AE109">
            <v>0</v>
          </cell>
        </row>
        <row r="110">
          <cell r="A110" t="str">
            <v>Fermin José 2</v>
          </cell>
          <cell r="B110">
            <v>0</v>
          </cell>
          <cell r="C110">
            <v>1</v>
          </cell>
          <cell r="D110">
            <v>0</v>
          </cell>
          <cell r="E110">
            <v>1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0.5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 t="e">
            <v>#DIV/0!</v>
          </cell>
          <cell r="Z110">
            <v>0</v>
          </cell>
          <cell r="AA110">
            <v>0</v>
          </cell>
          <cell r="AB110">
            <v>0</v>
          </cell>
          <cell r="AD110">
            <v>2</v>
          </cell>
          <cell r="AE110">
            <v>0</v>
          </cell>
        </row>
        <row r="111">
          <cell r="A111" t="str">
            <v>Fermin Ricardo</v>
          </cell>
          <cell r="B111">
            <v>0.47368421052631576</v>
          </cell>
          <cell r="C111">
            <v>57</v>
          </cell>
          <cell r="D111">
            <v>27</v>
          </cell>
          <cell r="E111">
            <v>5</v>
          </cell>
          <cell r="F111">
            <v>24</v>
          </cell>
          <cell r="G111">
            <v>2</v>
          </cell>
          <cell r="H111">
            <v>14</v>
          </cell>
          <cell r="I111">
            <v>1</v>
          </cell>
          <cell r="J111">
            <v>1</v>
          </cell>
          <cell r="K111">
            <v>17</v>
          </cell>
          <cell r="L111">
            <v>2</v>
          </cell>
          <cell r="M111">
            <v>0</v>
          </cell>
          <cell r="N111">
            <v>8</v>
          </cell>
          <cell r="O111">
            <v>8</v>
          </cell>
          <cell r="P111">
            <v>26</v>
          </cell>
          <cell r="Q111">
            <v>33</v>
          </cell>
          <cell r="R111">
            <v>0.92982456140350878</v>
          </cell>
          <cell r="S111">
            <v>0.56756756756756754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 t="e">
            <v>#DIV/0!</v>
          </cell>
          <cell r="Z111">
            <v>0</v>
          </cell>
          <cell r="AA111">
            <v>0</v>
          </cell>
          <cell r="AB111">
            <v>0</v>
          </cell>
          <cell r="AD111">
            <v>74</v>
          </cell>
          <cell r="AE111">
            <v>0</v>
          </cell>
        </row>
        <row r="112">
          <cell r="A112" t="str">
            <v>Fisch Sam</v>
          </cell>
          <cell r="B112">
            <v>0.33333333333333331</v>
          </cell>
          <cell r="C112">
            <v>18</v>
          </cell>
          <cell r="D112">
            <v>6</v>
          </cell>
          <cell r="E112">
            <v>5</v>
          </cell>
          <cell r="F112">
            <v>6</v>
          </cell>
          <cell r="G112">
            <v>0</v>
          </cell>
          <cell r="H112">
            <v>3</v>
          </cell>
          <cell r="I112">
            <v>0</v>
          </cell>
          <cell r="J112">
            <v>1</v>
          </cell>
          <cell r="K112">
            <v>6</v>
          </cell>
          <cell r="L112">
            <v>0</v>
          </cell>
          <cell r="M112">
            <v>0</v>
          </cell>
          <cell r="N112">
            <v>0</v>
          </cell>
          <cell r="O112">
            <v>2</v>
          </cell>
          <cell r="P112">
            <v>8</v>
          </cell>
          <cell r="Q112">
            <v>1</v>
          </cell>
          <cell r="R112">
            <v>0.33333333333333331</v>
          </cell>
          <cell r="S112">
            <v>0.42857142857142855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 t="e">
            <v>#DIV/0!</v>
          </cell>
          <cell r="Z112">
            <v>0</v>
          </cell>
          <cell r="AA112">
            <v>0</v>
          </cell>
          <cell r="AB112">
            <v>0</v>
          </cell>
          <cell r="AD112">
            <v>21</v>
          </cell>
          <cell r="AE112">
            <v>0</v>
          </cell>
        </row>
        <row r="113">
          <cell r="A113" t="str">
            <v>Fisch Sam 2</v>
          </cell>
          <cell r="B113">
            <v>0.16666666666666666</v>
          </cell>
          <cell r="C113">
            <v>6</v>
          </cell>
          <cell r="D113">
            <v>1</v>
          </cell>
          <cell r="E113">
            <v>3</v>
          </cell>
          <cell r="F113">
            <v>1</v>
          </cell>
          <cell r="G113">
            <v>0</v>
          </cell>
          <cell r="H113">
            <v>0</v>
          </cell>
          <cell r="I113">
            <v>1</v>
          </cell>
          <cell r="J113">
            <v>1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0.16666666666666666</v>
          </cell>
          <cell r="S113">
            <v>0.2857142857142857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 t="e">
            <v>#DIV/0!</v>
          </cell>
          <cell r="Z113">
            <v>0</v>
          </cell>
          <cell r="AA113">
            <v>0</v>
          </cell>
          <cell r="AB113">
            <v>0</v>
          </cell>
          <cell r="AD113">
            <v>7</v>
          </cell>
          <cell r="AE113">
            <v>0</v>
          </cell>
        </row>
        <row r="114">
          <cell r="A114" t="str">
            <v>Goergen Tom</v>
          </cell>
          <cell r="B114">
            <v>0</v>
          </cell>
          <cell r="C114">
            <v>2</v>
          </cell>
          <cell r="D114">
            <v>0</v>
          </cell>
          <cell r="E114">
            <v>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 t="e">
            <v>#DIV/0!</v>
          </cell>
          <cell r="Z114">
            <v>0</v>
          </cell>
          <cell r="AA114">
            <v>0</v>
          </cell>
          <cell r="AB114">
            <v>0</v>
          </cell>
          <cell r="AD114">
            <v>2</v>
          </cell>
          <cell r="AE114">
            <v>0</v>
          </cell>
        </row>
        <row r="115">
          <cell r="A115" t="str">
            <v>Goergen Tom 2</v>
          </cell>
          <cell r="B115">
            <v>0</v>
          </cell>
          <cell r="C115">
            <v>4</v>
          </cell>
          <cell r="D115">
            <v>0</v>
          </cell>
          <cell r="E115">
            <v>2</v>
          </cell>
          <cell r="F115">
            <v>1</v>
          </cell>
          <cell r="G115">
            <v>0</v>
          </cell>
          <cell r="H115">
            <v>2</v>
          </cell>
          <cell r="I115">
            <v>0</v>
          </cell>
          <cell r="J115">
            <v>1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2</v>
          </cell>
          <cell r="Q115">
            <v>0</v>
          </cell>
          <cell r="R115">
            <v>0</v>
          </cell>
          <cell r="S115">
            <v>0.33333333333333331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 t="e">
            <v>#DIV/0!</v>
          </cell>
          <cell r="Z115">
            <v>0</v>
          </cell>
          <cell r="AA115">
            <v>0</v>
          </cell>
          <cell r="AB115">
            <v>0</v>
          </cell>
          <cell r="AD115">
            <v>6</v>
          </cell>
          <cell r="AE115">
            <v>0</v>
          </cell>
        </row>
        <row r="116">
          <cell r="A116" t="str">
            <v>Kirsch Daniel</v>
          </cell>
          <cell r="B116">
            <v>0.5</v>
          </cell>
          <cell r="C116">
            <v>2</v>
          </cell>
          <cell r="D116">
            <v>1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0.5</v>
          </cell>
          <cell r="S116">
            <v>0.5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 t="e">
            <v>#DIV/0!</v>
          </cell>
          <cell r="Z116">
            <v>0</v>
          </cell>
          <cell r="AA116">
            <v>0</v>
          </cell>
          <cell r="AB116">
            <v>0</v>
          </cell>
          <cell r="AD116">
            <v>2</v>
          </cell>
          <cell r="AE116">
            <v>0</v>
          </cell>
        </row>
        <row r="117">
          <cell r="A117" t="str">
            <v>Kirsch Daniel 2</v>
          </cell>
          <cell r="B117">
            <v>0.5</v>
          </cell>
          <cell r="C117">
            <v>2</v>
          </cell>
          <cell r="D117">
            <v>1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0</v>
          </cell>
          <cell r="R117">
            <v>0.5</v>
          </cell>
          <cell r="S117">
            <v>0.5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 t="e">
            <v>#DIV/0!</v>
          </cell>
          <cell r="Z117">
            <v>0</v>
          </cell>
          <cell r="AA117">
            <v>0</v>
          </cell>
          <cell r="AB117">
            <v>0</v>
          </cell>
          <cell r="AD117">
            <v>2</v>
          </cell>
          <cell r="AE117">
            <v>0</v>
          </cell>
        </row>
        <row r="118">
          <cell r="A118" t="str">
            <v>Lamour Loic 2</v>
          </cell>
          <cell r="B118">
            <v>0</v>
          </cell>
          <cell r="C118">
            <v>2</v>
          </cell>
          <cell r="D118">
            <v>0</v>
          </cell>
          <cell r="E118">
            <v>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 t="e">
            <v>#DIV/0!</v>
          </cell>
          <cell r="Z118">
            <v>0</v>
          </cell>
          <cell r="AA118">
            <v>0</v>
          </cell>
          <cell r="AB118">
            <v>0</v>
          </cell>
          <cell r="AD118">
            <v>2</v>
          </cell>
          <cell r="AE118">
            <v>0</v>
          </cell>
        </row>
        <row r="119">
          <cell r="A119" t="str">
            <v>Maricak Alen</v>
          </cell>
          <cell r="B119">
            <v>0.18181818181818182</v>
          </cell>
          <cell r="C119">
            <v>22</v>
          </cell>
          <cell r="D119">
            <v>4</v>
          </cell>
          <cell r="E119">
            <v>4</v>
          </cell>
          <cell r="F119">
            <v>12</v>
          </cell>
          <cell r="G119">
            <v>1</v>
          </cell>
          <cell r="H119">
            <v>5</v>
          </cell>
          <cell r="I119">
            <v>1</v>
          </cell>
          <cell r="J119">
            <v>2</v>
          </cell>
          <cell r="K119">
            <v>3</v>
          </cell>
          <cell r="L119">
            <v>1</v>
          </cell>
          <cell r="M119">
            <v>0</v>
          </cell>
          <cell r="N119">
            <v>0</v>
          </cell>
          <cell r="O119">
            <v>3</v>
          </cell>
          <cell r="P119">
            <v>9</v>
          </cell>
          <cell r="Q119">
            <v>8</v>
          </cell>
          <cell r="R119">
            <v>0.22727272727272727</v>
          </cell>
          <cell r="S119">
            <v>0.34482758620689657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 t="e">
            <v>#DIV/0!</v>
          </cell>
          <cell r="Z119">
            <v>0</v>
          </cell>
          <cell r="AA119">
            <v>0</v>
          </cell>
          <cell r="AB119">
            <v>0</v>
          </cell>
          <cell r="AD119">
            <v>29</v>
          </cell>
          <cell r="AE119">
            <v>0</v>
          </cell>
        </row>
        <row r="120">
          <cell r="A120" t="str">
            <v>Maricak Alen 2</v>
          </cell>
          <cell r="B120">
            <v>0</v>
          </cell>
          <cell r="C120">
            <v>1</v>
          </cell>
          <cell r="D120">
            <v>0</v>
          </cell>
          <cell r="E120">
            <v>0</v>
          </cell>
          <cell r="F120">
            <v>1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</v>
          </cell>
          <cell r="U120">
            <v>3</v>
          </cell>
          <cell r="V120">
            <v>7</v>
          </cell>
          <cell r="W120">
            <v>4</v>
          </cell>
          <cell r="X120">
            <v>3</v>
          </cell>
          <cell r="Y120">
            <v>13.5</v>
          </cell>
          <cell r="Z120">
            <v>0</v>
          </cell>
          <cell r="AA120">
            <v>0</v>
          </cell>
          <cell r="AB120">
            <v>0</v>
          </cell>
          <cell r="AD120">
            <v>1</v>
          </cell>
          <cell r="AE120">
            <v>2</v>
          </cell>
        </row>
        <row r="121">
          <cell r="A121" t="str">
            <v>Martinez J</v>
          </cell>
          <cell r="B121">
            <v>0.33333333333333331</v>
          </cell>
          <cell r="C121">
            <v>21</v>
          </cell>
          <cell r="D121">
            <v>7</v>
          </cell>
          <cell r="E121">
            <v>5</v>
          </cell>
          <cell r="F121">
            <v>7</v>
          </cell>
          <cell r="G121">
            <v>0</v>
          </cell>
          <cell r="H121">
            <v>0</v>
          </cell>
          <cell r="I121">
            <v>1</v>
          </cell>
          <cell r="J121">
            <v>2</v>
          </cell>
          <cell r="K121">
            <v>5</v>
          </cell>
          <cell r="L121">
            <v>0</v>
          </cell>
          <cell r="M121">
            <v>0</v>
          </cell>
          <cell r="N121">
            <v>2</v>
          </cell>
          <cell r="O121">
            <v>6</v>
          </cell>
          <cell r="P121">
            <v>6</v>
          </cell>
          <cell r="Q121">
            <v>7</v>
          </cell>
          <cell r="R121">
            <v>0.61904761904761907</v>
          </cell>
          <cell r="S121">
            <v>0.36363636363636365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 t="e">
            <v>#DIV/0!</v>
          </cell>
          <cell r="Z121">
            <v>0</v>
          </cell>
          <cell r="AA121">
            <v>0</v>
          </cell>
          <cell r="AB121">
            <v>0</v>
          </cell>
          <cell r="AD121">
            <v>22</v>
          </cell>
          <cell r="AE121">
            <v>0</v>
          </cell>
        </row>
        <row r="122">
          <cell r="A122" t="str">
            <v>Nickels Christophe</v>
          </cell>
          <cell r="B122">
            <v>0.69354838709677424</v>
          </cell>
          <cell r="C122">
            <v>62</v>
          </cell>
          <cell r="D122">
            <v>43</v>
          </cell>
          <cell r="E122">
            <v>6</v>
          </cell>
          <cell r="F122">
            <v>13</v>
          </cell>
          <cell r="G122">
            <v>0</v>
          </cell>
          <cell r="H122">
            <v>9</v>
          </cell>
          <cell r="I122">
            <v>2</v>
          </cell>
          <cell r="J122">
            <v>0</v>
          </cell>
          <cell r="K122">
            <v>23</v>
          </cell>
          <cell r="L122">
            <v>8</v>
          </cell>
          <cell r="M122">
            <v>1</v>
          </cell>
          <cell r="N122">
            <v>11</v>
          </cell>
          <cell r="O122">
            <v>21</v>
          </cell>
          <cell r="P122">
            <v>42</v>
          </cell>
          <cell r="Q122">
            <v>36</v>
          </cell>
          <cell r="R122">
            <v>1.3870967741935485</v>
          </cell>
          <cell r="S122">
            <v>0.73972602739726023</v>
          </cell>
          <cell r="T122">
            <v>43.989999999999995</v>
          </cell>
          <cell r="U122">
            <v>50</v>
          </cell>
          <cell r="V122">
            <v>61</v>
          </cell>
          <cell r="W122">
            <v>49</v>
          </cell>
          <cell r="X122">
            <v>34</v>
          </cell>
          <cell r="Y122">
            <v>6.9561263923619014</v>
          </cell>
          <cell r="Z122">
            <v>6</v>
          </cell>
          <cell r="AA122">
            <v>0</v>
          </cell>
          <cell r="AB122">
            <v>0</v>
          </cell>
          <cell r="AD122">
            <v>73</v>
          </cell>
          <cell r="AE122">
            <v>43.989999999999995</v>
          </cell>
        </row>
        <row r="123">
          <cell r="A123" t="str">
            <v>Nickels Christophe 2</v>
          </cell>
          <cell r="B123">
            <v>0.2</v>
          </cell>
          <cell r="C123">
            <v>5</v>
          </cell>
          <cell r="D123">
            <v>1</v>
          </cell>
          <cell r="E123">
            <v>0</v>
          </cell>
          <cell r="F123">
            <v>3</v>
          </cell>
          <cell r="G123">
            <v>0</v>
          </cell>
          <cell r="H123">
            <v>4</v>
          </cell>
          <cell r="I123">
            <v>0</v>
          </cell>
          <cell r="J123">
            <v>1</v>
          </cell>
          <cell r="K123">
            <v>0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3</v>
          </cell>
          <cell r="Q123">
            <v>0</v>
          </cell>
          <cell r="R123">
            <v>0.8</v>
          </cell>
          <cell r="S123">
            <v>0.55555555555555558</v>
          </cell>
          <cell r="T123">
            <v>1</v>
          </cell>
          <cell r="U123">
            <v>0</v>
          </cell>
          <cell r="V123">
            <v>4</v>
          </cell>
          <cell r="W123">
            <v>2</v>
          </cell>
          <cell r="X123">
            <v>0</v>
          </cell>
          <cell r="Y123">
            <v>0</v>
          </cell>
          <cell r="Z123">
            <v>1</v>
          </cell>
          <cell r="AA123">
            <v>0</v>
          </cell>
          <cell r="AB123">
            <v>0</v>
          </cell>
          <cell r="AD123">
            <v>9</v>
          </cell>
          <cell r="AE123">
            <v>1</v>
          </cell>
        </row>
        <row r="124">
          <cell r="A124" t="str">
            <v>Peña Dias Fernando</v>
          </cell>
          <cell r="B124">
            <v>0.38983050847457629</v>
          </cell>
          <cell r="C124">
            <v>59</v>
          </cell>
          <cell r="D124">
            <v>23</v>
          </cell>
          <cell r="E124">
            <v>11</v>
          </cell>
          <cell r="F124">
            <v>21</v>
          </cell>
          <cell r="G124">
            <v>1</v>
          </cell>
          <cell r="H124">
            <v>9</v>
          </cell>
          <cell r="I124">
            <v>3</v>
          </cell>
          <cell r="J124">
            <v>4</v>
          </cell>
          <cell r="K124">
            <v>12</v>
          </cell>
          <cell r="L124">
            <v>4</v>
          </cell>
          <cell r="M124">
            <v>2</v>
          </cell>
          <cell r="N124">
            <v>5</v>
          </cell>
          <cell r="O124">
            <v>11</v>
          </cell>
          <cell r="P124">
            <v>33</v>
          </cell>
          <cell r="Q124">
            <v>19</v>
          </cell>
          <cell r="R124">
            <v>0.77966101694915257</v>
          </cell>
          <cell r="S124">
            <v>0.4861111111111111</v>
          </cell>
          <cell r="T124">
            <v>42.989999999999995</v>
          </cell>
          <cell r="U124">
            <v>41</v>
          </cell>
          <cell r="V124">
            <v>19</v>
          </cell>
          <cell r="W124">
            <v>40</v>
          </cell>
          <cell r="X124">
            <v>23</v>
          </cell>
          <cell r="Y124">
            <v>4.8150732728541525</v>
          </cell>
          <cell r="Z124">
            <v>5</v>
          </cell>
          <cell r="AA124">
            <v>2</v>
          </cell>
          <cell r="AB124">
            <v>5</v>
          </cell>
          <cell r="AD124">
            <v>72</v>
          </cell>
          <cell r="AE124">
            <v>42.989999999999995</v>
          </cell>
        </row>
        <row r="125">
          <cell r="A125" t="str">
            <v>Peña Dias Fernando 2</v>
          </cell>
          <cell r="B125">
            <v>0.25</v>
          </cell>
          <cell r="C125">
            <v>4</v>
          </cell>
          <cell r="D125">
            <v>1</v>
          </cell>
          <cell r="E125">
            <v>0</v>
          </cell>
          <cell r="F125">
            <v>2</v>
          </cell>
          <cell r="G125">
            <v>0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L125">
            <v>0</v>
          </cell>
          <cell r="M125">
            <v>0</v>
          </cell>
          <cell r="N125">
            <v>1</v>
          </cell>
          <cell r="O125">
            <v>1</v>
          </cell>
          <cell r="P125">
            <v>3</v>
          </cell>
          <cell r="Q125">
            <v>3</v>
          </cell>
          <cell r="R125">
            <v>1</v>
          </cell>
          <cell r="S125">
            <v>0.4</v>
          </cell>
          <cell r="T125">
            <v>0.33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D125">
            <v>5</v>
          </cell>
          <cell r="AE125">
            <v>0.33</v>
          </cell>
        </row>
        <row r="126">
          <cell r="A126" t="str">
            <v>Roderes Chris</v>
          </cell>
          <cell r="B126">
            <v>0</v>
          </cell>
          <cell r="C126">
            <v>3</v>
          </cell>
          <cell r="D126">
            <v>0</v>
          </cell>
          <cell r="E126">
            <v>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e">
            <v>#DIV/0!</v>
          </cell>
          <cell r="Z126">
            <v>0</v>
          </cell>
          <cell r="AA126">
            <v>0</v>
          </cell>
          <cell r="AB126">
            <v>0</v>
          </cell>
          <cell r="AD126">
            <v>3</v>
          </cell>
          <cell r="AE126">
            <v>0</v>
          </cell>
        </row>
        <row r="127">
          <cell r="A127" t="str">
            <v>Roderes Chris 2</v>
          </cell>
          <cell r="B127">
            <v>0</v>
          </cell>
          <cell r="C127">
            <v>4</v>
          </cell>
          <cell r="D127">
            <v>0</v>
          </cell>
          <cell r="E127">
            <v>2</v>
          </cell>
          <cell r="F127">
            <v>2</v>
          </cell>
          <cell r="G127">
            <v>0</v>
          </cell>
          <cell r="H127">
            <v>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0.42857142857142855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e">
            <v>#DIV/0!</v>
          </cell>
          <cell r="Z127">
            <v>0</v>
          </cell>
          <cell r="AA127">
            <v>0</v>
          </cell>
          <cell r="AB127">
            <v>0</v>
          </cell>
          <cell r="AD127">
            <v>7</v>
          </cell>
          <cell r="AE127">
            <v>0</v>
          </cell>
        </row>
        <row r="128">
          <cell r="A128" t="str">
            <v>Rodriguez M</v>
          </cell>
          <cell r="B128">
            <v>0.42857142857142855</v>
          </cell>
          <cell r="C128">
            <v>7</v>
          </cell>
          <cell r="D128">
            <v>3</v>
          </cell>
          <cell r="E128">
            <v>2</v>
          </cell>
          <cell r="F128">
            <v>2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2</v>
          </cell>
          <cell r="L128">
            <v>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3</v>
          </cell>
          <cell r="R128">
            <v>0.7142857142857143</v>
          </cell>
          <cell r="S128">
            <v>0.5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e">
            <v>#DIV/0!</v>
          </cell>
          <cell r="Z128">
            <v>0</v>
          </cell>
          <cell r="AA128">
            <v>0</v>
          </cell>
          <cell r="AB128">
            <v>0</v>
          </cell>
          <cell r="AD128">
            <v>8</v>
          </cell>
          <cell r="AE128">
            <v>0</v>
          </cell>
        </row>
        <row r="129">
          <cell r="A129" t="str">
            <v>Sanchez Riveiras Sergio</v>
          </cell>
          <cell r="B129">
            <v>0.34482758620689657</v>
          </cell>
          <cell r="C129">
            <v>29</v>
          </cell>
          <cell r="D129">
            <v>10</v>
          </cell>
          <cell r="E129">
            <v>4</v>
          </cell>
          <cell r="F129">
            <v>11</v>
          </cell>
          <cell r="G129">
            <v>0</v>
          </cell>
          <cell r="H129">
            <v>0</v>
          </cell>
          <cell r="I129">
            <v>1</v>
          </cell>
          <cell r="J129">
            <v>4</v>
          </cell>
          <cell r="K129">
            <v>7</v>
          </cell>
          <cell r="L129">
            <v>3</v>
          </cell>
          <cell r="M129">
            <v>0</v>
          </cell>
          <cell r="N129">
            <v>0</v>
          </cell>
          <cell r="O129">
            <v>2</v>
          </cell>
          <cell r="P129">
            <v>3</v>
          </cell>
          <cell r="Q129">
            <v>4</v>
          </cell>
          <cell r="R129">
            <v>0.44827586206896552</v>
          </cell>
          <cell r="S129">
            <v>0.36666666666666664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e">
            <v>#DIV/0!</v>
          </cell>
          <cell r="Z129">
            <v>0</v>
          </cell>
          <cell r="AA129">
            <v>0</v>
          </cell>
          <cell r="AB129">
            <v>0</v>
          </cell>
          <cell r="AD129">
            <v>30</v>
          </cell>
          <cell r="AE129">
            <v>0</v>
          </cell>
        </row>
        <row r="130">
          <cell r="A130" t="str">
            <v>Sanchez Riveiras Sergio 2</v>
          </cell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1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0.5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e">
            <v>#DIV/0!</v>
          </cell>
          <cell r="Z130">
            <v>0</v>
          </cell>
          <cell r="AA130">
            <v>0</v>
          </cell>
          <cell r="AB130">
            <v>0</v>
          </cell>
          <cell r="AD130">
            <v>2</v>
          </cell>
          <cell r="AE130">
            <v>0</v>
          </cell>
        </row>
        <row r="131">
          <cell r="A131" t="str">
            <v>Scheulen Dave</v>
          </cell>
          <cell r="B131">
            <v>0.4</v>
          </cell>
          <cell r="C131">
            <v>20</v>
          </cell>
          <cell r="D131">
            <v>8</v>
          </cell>
          <cell r="E131">
            <v>3</v>
          </cell>
          <cell r="F131">
            <v>7</v>
          </cell>
          <cell r="G131">
            <v>0</v>
          </cell>
          <cell r="H131">
            <v>2</v>
          </cell>
          <cell r="I131">
            <v>0</v>
          </cell>
          <cell r="J131">
            <v>2</v>
          </cell>
          <cell r="K131">
            <v>4</v>
          </cell>
          <cell r="L131">
            <v>3</v>
          </cell>
          <cell r="M131">
            <v>0</v>
          </cell>
          <cell r="N131">
            <v>1</v>
          </cell>
          <cell r="O131">
            <v>5</v>
          </cell>
          <cell r="P131">
            <v>6</v>
          </cell>
          <cell r="Q131">
            <v>5</v>
          </cell>
          <cell r="R131">
            <v>0.7</v>
          </cell>
          <cell r="S131">
            <v>0.45454545454545453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e">
            <v>#DIV/0!</v>
          </cell>
          <cell r="Z131">
            <v>0</v>
          </cell>
          <cell r="AA131">
            <v>0</v>
          </cell>
          <cell r="AB131">
            <v>0</v>
          </cell>
          <cell r="AD131">
            <v>22</v>
          </cell>
          <cell r="AE131">
            <v>0</v>
          </cell>
        </row>
        <row r="132">
          <cell r="A132" t="str">
            <v>Scheulen Dave 2</v>
          </cell>
          <cell r="B132">
            <v>0.4</v>
          </cell>
          <cell r="C132">
            <v>5</v>
          </cell>
          <cell r="D132">
            <v>2</v>
          </cell>
          <cell r="E132">
            <v>1</v>
          </cell>
          <cell r="F132">
            <v>2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2</v>
          </cell>
          <cell r="L132">
            <v>0</v>
          </cell>
          <cell r="M132">
            <v>0</v>
          </cell>
          <cell r="N132">
            <v>0</v>
          </cell>
          <cell r="O132">
            <v>2</v>
          </cell>
          <cell r="P132">
            <v>2</v>
          </cell>
          <cell r="Q132">
            <v>1</v>
          </cell>
          <cell r="R132">
            <v>0.4</v>
          </cell>
          <cell r="S132">
            <v>0.5</v>
          </cell>
          <cell r="T132">
            <v>3.33</v>
          </cell>
          <cell r="U132">
            <v>2</v>
          </cell>
          <cell r="V132">
            <v>5</v>
          </cell>
          <cell r="W132">
            <v>4</v>
          </cell>
          <cell r="X132">
            <v>0</v>
          </cell>
          <cell r="Y132">
            <v>0</v>
          </cell>
          <cell r="Z132">
            <v>0</v>
          </cell>
          <cell r="AA132">
            <v>1</v>
          </cell>
          <cell r="AB132">
            <v>0</v>
          </cell>
          <cell r="AD132">
            <v>6</v>
          </cell>
          <cell r="AE132">
            <v>3.33</v>
          </cell>
        </row>
        <row r="133">
          <cell r="A133" t="str">
            <v>Schneider René</v>
          </cell>
          <cell r="B133">
            <v>0.22857142857142856</v>
          </cell>
          <cell r="C133">
            <v>35</v>
          </cell>
          <cell r="D133">
            <v>8</v>
          </cell>
          <cell r="E133">
            <v>11</v>
          </cell>
          <cell r="F133">
            <v>16</v>
          </cell>
          <cell r="G133">
            <v>0</v>
          </cell>
          <cell r="H133">
            <v>6</v>
          </cell>
          <cell r="I133">
            <v>2</v>
          </cell>
          <cell r="J133">
            <v>0</v>
          </cell>
          <cell r="K133">
            <v>8</v>
          </cell>
          <cell r="L133">
            <v>0</v>
          </cell>
          <cell r="M133">
            <v>0</v>
          </cell>
          <cell r="N133">
            <v>0</v>
          </cell>
          <cell r="O133">
            <v>6</v>
          </cell>
          <cell r="P133">
            <v>10</v>
          </cell>
          <cell r="Q133">
            <v>7</v>
          </cell>
          <cell r="R133">
            <v>0.22857142857142856</v>
          </cell>
          <cell r="S133">
            <v>0.37209302325581395</v>
          </cell>
          <cell r="T133">
            <v>15.33</v>
          </cell>
          <cell r="U133">
            <v>12</v>
          </cell>
          <cell r="V133">
            <v>13</v>
          </cell>
          <cell r="W133">
            <v>13</v>
          </cell>
          <cell r="X133">
            <v>15</v>
          </cell>
          <cell r="Y133">
            <v>8.8062622309197653</v>
          </cell>
          <cell r="Z133">
            <v>2</v>
          </cell>
          <cell r="AA133">
            <v>0</v>
          </cell>
          <cell r="AB133">
            <v>1</v>
          </cell>
          <cell r="AD133">
            <v>43</v>
          </cell>
          <cell r="AE133">
            <v>15.33</v>
          </cell>
        </row>
        <row r="134">
          <cell r="A134" t="str">
            <v>Schneider René 2</v>
          </cell>
          <cell r="B134">
            <v>0.5</v>
          </cell>
          <cell r="C134">
            <v>2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2</v>
          </cell>
          <cell r="J134">
            <v>1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O134">
            <v>1</v>
          </cell>
          <cell r="P134">
            <v>2</v>
          </cell>
          <cell r="Q134">
            <v>1</v>
          </cell>
          <cell r="R134">
            <v>0.5</v>
          </cell>
          <cell r="S134">
            <v>0.8</v>
          </cell>
          <cell r="T134">
            <v>1.66</v>
          </cell>
          <cell r="U134">
            <v>2</v>
          </cell>
          <cell r="V134">
            <v>7</v>
          </cell>
          <cell r="W134">
            <v>1</v>
          </cell>
          <cell r="X134">
            <v>3</v>
          </cell>
          <cell r="Y134">
            <v>16.265060240963855</v>
          </cell>
          <cell r="Z134">
            <v>0</v>
          </cell>
          <cell r="AA134">
            <v>0</v>
          </cell>
          <cell r="AB134">
            <v>0</v>
          </cell>
          <cell r="AD134">
            <v>5</v>
          </cell>
          <cell r="AE134">
            <v>1.66</v>
          </cell>
        </row>
        <row r="135">
          <cell r="A135" t="str">
            <v>Strock Charel</v>
          </cell>
          <cell r="B135">
            <v>0.20588235294117646</v>
          </cell>
          <cell r="C135">
            <v>34</v>
          </cell>
          <cell r="D135">
            <v>7</v>
          </cell>
          <cell r="E135">
            <v>12</v>
          </cell>
          <cell r="F135">
            <v>15</v>
          </cell>
          <cell r="G135">
            <v>0</v>
          </cell>
          <cell r="H135">
            <v>5</v>
          </cell>
          <cell r="I135">
            <v>1</v>
          </cell>
          <cell r="J135">
            <v>0</v>
          </cell>
          <cell r="K135">
            <v>7</v>
          </cell>
          <cell r="L135">
            <v>0</v>
          </cell>
          <cell r="M135">
            <v>0</v>
          </cell>
          <cell r="N135">
            <v>0</v>
          </cell>
          <cell r="O135">
            <v>6</v>
          </cell>
          <cell r="P135">
            <v>5</v>
          </cell>
          <cell r="Q135">
            <v>4</v>
          </cell>
          <cell r="R135">
            <v>0.20588235294117646</v>
          </cell>
          <cell r="S135">
            <v>0.32500000000000001</v>
          </cell>
          <cell r="T135">
            <v>12.33</v>
          </cell>
          <cell r="U135">
            <v>16</v>
          </cell>
          <cell r="V135">
            <v>30</v>
          </cell>
          <cell r="W135">
            <v>18</v>
          </cell>
          <cell r="X135">
            <v>27</v>
          </cell>
          <cell r="Y135">
            <v>19.708029197080293</v>
          </cell>
          <cell r="Z135">
            <v>1</v>
          </cell>
          <cell r="AA135">
            <v>0</v>
          </cell>
          <cell r="AB135">
            <v>0</v>
          </cell>
          <cell r="AD135">
            <v>40</v>
          </cell>
          <cell r="AE135">
            <v>12.33</v>
          </cell>
        </row>
        <row r="136">
          <cell r="A136" t="str">
            <v>Strock Charel 2</v>
          </cell>
          <cell r="B136">
            <v>0.2857142857142857</v>
          </cell>
          <cell r="C136">
            <v>7</v>
          </cell>
          <cell r="D136">
            <v>2</v>
          </cell>
          <cell r="E136">
            <v>2</v>
          </cell>
          <cell r="F136">
            <v>0</v>
          </cell>
          <cell r="G136">
            <v>0</v>
          </cell>
          <cell r="H136">
            <v>4</v>
          </cell>
          <cell r="I136">
            <v>0</v>
          </cell>
          <cell r="J136">
            <v>3</v>
          </cell>
          <cell r="K136">
            <v>2</v>
          </cell>
          <cell r="L136">
            <v>0</v>
          </cell>
          <cell r="M136">
            <v>0</v>
          </cell>
          <cell r="N136">
            <v>0</v>
          </cell>
          <cell r="O136">
            <v>5</v>
          </cell>
          <cell r="P136">
            <v>3</v>
          </cell>
          <cell r="Q136">
            <v>0</v>
          </cell>
          <cell r="R136">
            <v>0.2857142857142857</v>
          </cell>
          <cell r="S136">
            <v>0.54545454545454541</v>
          </cell>
          <cell r="T136">
            <v>6</v>
          </cell>
          <cell r="U136">
            <v>6</v>
          </cell>
          <cell r="V136">
            <v>23</v>
          </cell>
          <cell r="W136">
            <v>5</v>
          </cell>
          <cell r="X136">
            <v>14</v>
          </cell>
          <cell r="Y136">
            <v>21</v>
          </cell>
          <cell r="Z136">
            <v>0</v>
          </cell>
          <cell r="AA136">
            <v>1</v>
          </cell>
          <cell r="AB136">
            <v>0</v>
          </cell>
          <cell r="AD136">
            <v>11</v>
          </cell>
          <cell r="AE136">
            <v>6</v>
          </cell>
        </row>
        <row r="137">
          <cell r="A137" t="str">
            <v>Strock Daniel</v>
          </cell>
          <cell r="B137">
            <v>0.38095238095238093</v>
          </cell>
          <cell r="C137">
            <v>63</v>
          </cell>
          <cell r="D137">
            <v>24</v>
          </cell>
          <cell r="E137">
            <v>13</v>
          </cell>
          <cell r="F137">
            <v>21</v>
          </cell>
          <cell r="G137">
            <v>0</v>
          </cell>
          <cell r="H137">
            <v>12</v>
          </cell>
          <cell r="I137">
            <v>3</v>
          </cell>
          <cell r="J137">
            <v>5</v>
          </cell>
          <cell r="K137">
            <v>17</v>
          </cell>
          <cell r="L137">
            <v>4</v>
          </cell>
          <cell r="M137">
            <v>0</v>
          </cell>
          <cell r="N137">
            <v>3</v>
          </cell>
          <cell r="O137">
            <v>21</v>
          </cell>
          <cell r="P137">
            <v>29</v>
          </cell>
          <cell r="Q137">
            <v>8</v>
          </cell>
          <cell r="R137">
            <v>0.58730158730158732</v>
          </cell>
          <cell r="S137">
            <v>0.5</v>
          </cell>
          <cell r="T137">
            <v>1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</v>
          </cell>
          <cell r="AD137">
            <v>78</v>
          </cell>
          <cell r="AE137">
            <v>1</v>
          </cell>
        </row>
        <row r="138">
          <cell r="A138" t="str">
            <v>Strock Daniel 2</v>
          </cell>
          <cell r="B138">
            <v>0.5</v>
          </cell>
          <cell r="C138">
            <v>8</v>
          </cell>
          <cell r="D138">
            <v>4</v>
          </cell>
          <cell r="E138">
            <v>3</v>
          </cell>
          <cell r="F138">
            <v>1</v>
          </cell>
          <cell r="G138">
            <v>0</v>
          </cell>
          <cell r="H138">
            <v>2</v>
          </cell>
          <cell r="I138">
            <v>0</v>
          </cell>
          <cell r="J138">
            <v>0</v>
          </cell>
          <cell r="K138">
            <v>2</v>
          </cell>
          <cell r="L138">
            <v>1</v>
          </cell>
          <cell r="M138">
            <v>0</v>
          </cell>
          <cell r="N138">
            <v>1</v>
          </cell>
          <cell r="O138">
            <v>5</v>
          </cell>
          <cell r="P138">
            <v>4</v>
          </cell>
          <cell r="Q138">
            <v>5</v>
          </cell>
          <cell r="R138">
            <v>1</v>
          </cell>
          <cell r="S138">
            <v>0.6</v>
          </cell>
          <cell r="T138">
            <v>3</v>
          </cell>
          <cell r="U138">
            <v>11</v>
          </cell>
          <cell r="V138">
            <v>13</v>
          </cell>
          <cell r="W138">
            <v>2</v>
          </cell>
          <cell r="X138">
            <v>20</v>
          </cell>
          <cell r="Y138">
            <v>60</v>
          </cell>
          <cell r="Z138">
            <v>0</v>
          </cell>
          <cell r="AA138">
            <v>2</v>
          </cell>
          <cell r="AB138">
            <v>0</v>
          </cell>
          <cell r="AD138">
            <v>10</v>
          </cell>
          <cell r="AE138">
            <v>3</v>
          </cell>
        </row>
        <row r="139">
          <cell r="A139" t="str">
            <v>Tanios Raphael 2</v>
          </cell>
          <cell r="B139">
            <v>0</v>
          </cell>
          <cell r="C139">
            <v>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e">
            <v>#DIV/0!</v>
          </cell>
          <cell r="Z139">
            <v>0</v>
          </cell>
          <cell r="AA139">
            <v>0</v>
          </cell>
          <cell r="AB139">
            <v>0</v>
          </cell>
          <cell r="AD139">
            <v>1</v>
          </cell>
          <cell r="AE139">
            <v>0</v>
          </cell>
        </row>
        <row r="140">
          <cell r="A140" t="str">
            <v>Taveras R</v>
          </cell>
          <cell r="B140">
            <v>0</v>
          </cell>
          <cell r="C140">
            <v>2</v>
          </cell>
          <cell r="D140">
            <v>0</v>
          </cell>
          <cell r="E140">
            <v>1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e">
            <v>#DIV/0!</v>
          </cell>
          <cell r="Z140">
            <v>0</v>
          </cell>
          <cell r="AA140">
            <v>0</v>
          </cell>
          <cell r="AB140">
            <v>0</v>
          </cell>
          <cell r="AD140">
            <v>2</v>
          </cell>
          <cell r="AE140">
            <v>0</v>
          </cell>
        </row>
        <row r="141">
          <cell r="A141" t="str">
            <v>Thill Loic 2</v>
          </cell>
          <cell r="B141" t="e">
            <v>#DIV/0!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 t="e">
            <v>#DIV/0!</v>
          </cell>
          <cell r="S141">
            <v>1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e">
            <v>#DIV/0!</v>
          </cell>
          <cell r="Z141">
            <v>0</v>
          </cell>
          <cell r="AA141">
            <v>0</v>
          </cell>
          <cell r="AB141">
            <v>0</v>
          </cell>
          <cell r="AD141">
            <v>1</v>
          </cell>
          <cell r="AE141">
            <v>0</v>
          </cell>
        </row>
        <row r="142">
          <cell r="A142" t="str">
            <v>Valenzuela Jakcar</v>
          </cell>
          <cell r="B142">
            <v>0.47368421052631576</v>
          </cell>
          <cell r="C142">
            <v>19</v>
          </cell>
          <cell r="D142">
            <v>9</v>
          </cell>
          <cell r="E142">
            <v>3</v>
          </cell>
          <cell r="F142">
            <v>7</v>
          </cell>
          <cell r="G142">
            <v>1</v>
          </cell>
          <cell r="H142">
            <v>5</v>
          </cell>
          <cell r="I142">
            <v>0</v>
          </cell>
          <cell r="J142">
            <v>0</v>
          </cell>
          <cell r="K142">
            <v>6</v>
          </cell>
          <cell r="L142">
            <v>1</v>
          </cell>
          <cell r="M142">
            <v>0</v>
          </cell>
          <cell r="N142">
            <v>2</v>
          </cell>
          <cell r="O142">
            <v>5</v>
          </cell>
          <cell r="P142">
            <v>10</v>
          </cell>
          <cell r="Q142">
            <v>5</v>
          </cell>
          <cell r="R142">
            <v>0.84210526315789469</v>
          </cell>
          <cell r="S142">
            <v>0.56000000000000005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e">
            <v>#DIV/0!</v>
          </cell>
          <cell r="Z142">
            <v>0</v>
          </cell>
          <cell r="AA142">
            <v>0</v>
          </cell>
          <cell r="AB142">
            <v>0</v>
          </cell>
          <cell r="AD142">
            <v>25</v>
          </cell>
          <cell r="AE142">
            <v>0</v>
          </cell>
        </row>
        <row r="143">
          <cell r="A143" t="str">
            <v>Valenzuela Jakcar 2</v>
          </cell>
          <cell r="B143">
            <v>0.5</v>
          </cell>
          <cell r="C143">
            <v>4</v>
          </cell>
          <cell r="D143">
            <v>2</v>
          </cell>
          <cell r="E143">
            <v>1</v>
          </cell>
          <cell r="F143">
            <v>1</v>
          </cell>
          <cell r="G143">
            <v>0</v>
          </cell>
          <cell r="H143">
            <v>1</v>
          </cell>
          <cell r="I143">
            <v>1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2</v>
          </cell>
          <cell r="O143">
            <v>1</v>
          </cell>
          <cell r="P143">
            <v>2</v>
          </cell>
          <cell r="Q143">
            <v>8</v>
          </cell>
          <cell r="R143">
            <v>2</v>
          </cell>
          <cell r="S143">
            <v>0.66666666666666663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 t="e">
            <v>#DIV/0!</v>
          </cell>
          <cell r="Z143">
            <v>0</v>
          </cell>
          <cell r="AA143">
            <v>0</v>
          </cell>
          <cell r="AB143">
            <v>0</v>
          </cell>
          <cell r="AD143">
            <v>6</v>
          </cell>
          <cell r="AE143">
            <v>0</v>
          </cell>
        </row>
        <row r="144">
          <cell r="A144" t="str">
            <v>Weinzaepfel Samuel 2</v>
          </cell>
          <cell r="B144" t="e">
            <v>#DIV/0!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 t="e">
            <v>#DIV/0!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 t="e">
            <v>#DIV/0!</v>
          </cell>
          <cell r="Z144">
            <v>0</v>
          </cell>
          <cell r="AA144">
            <v>0</v>
          </cell>
          <cell r="AB144">
            <v>0</v>
          </cell>
          <cell r="AD144">
            <v>3</v>
          </cell>
          <cell r="AE144">
            <v>0</v>
          </cell>
        </row>
        <row r="145">
          <cell r="A145" t="str">
            <v>Welfringer Tom</v>
          </cell>
          <cell r="B145">
            <v>0.4</v>
          </cell>
          <cell r="C145">
            <v>5</v>
          </cell>
          <cell r="D145">
            <v>2</v>
          </cell>
          <cell r="E145">
            <v>3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1</v>
          </cell>
          <cell r="L145">
            <v>1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  <cell r="Q145">
            <v>0</v>
          </cell>
          <cell r="R145">
            <v>0.6</v>
          </cell>
          <cell r="S145">
            <v>0.5714285714285714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 t="e">
            <v>#DIV/0!</v>
          </cell>
          <cell r="Z145">
            <v>0</v>
          </cell>
          <cell r="AA145">
            <v>0</v>
          </cell>
          <cell r="AB145">
            <v>0</v>
          </cell>
          <cell r="AD145">
            <v>7</v>
          </cell>
          <cell r="AE145">
            <v>0</v>
          </cell>
        </row>
        <row r="146">
          <cell r="A146" t="str">
            <v>Welfringer Tom 2</v>
          </cell>
          <cell r="B146">
            <v>0</v>
          </cell>
          <cell r="C146">
            <v>4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1</v>
          </cell>
          <cell r="P146">
            <v>0</v>
          </cell>
          <cell r="Q146">
            <v>0</v>
          </cell>
          <cell r="R146">
            <v>0</v>
          </cell>
          <cell r="S146">
            <v>0.2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 t="e">
            <v>#DIV/0!</v>
          </cell>
          <cell r="Z146">
            <v>0</v>
          </cell>
          <cell r="AA146">
            <v>0</v>
          </cell>
          <cell r="AB146">
            <v>0</v>
          </cell>
          <cell r="AD146">
            <v>5</v>
          </cell>
          <cell r="AE146">
            <v>0</v>
          </cell>
        </row>
        <row r="147">
          <cell r="B147" t="e">
            <v>#DIV/0!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e">
            <v>#DIV/0!</v>
          </cell>
          <cell r="S147" t="e">
            <v>#DIV/0!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 t="e">
            <v>#DIV/0!</v>
          </cell>
          <cell r="Z147">
            <v>0</v>
          </cell>
          <cell r="AA147">
            <v>0</v>
          </cell>
          <cell r="AB147">
            <v>0</v>
          </cell>
          <cell r="AD147">
            <v>0</v>
          </cell>
          <cell r="AE147">
            <v>0</v>
          </cell>
        </row>
        <row r="148">
          <cell r="B148" t="e">
            <v>#DIV/0!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 t="e">
            <v>#DIV/0!</v>
          </cell>
          <cell r="S148" t="e">
            <v>#DIV/0!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 t="e">
            <v>#DIV/0!</v>
          </cell>
          <cell r="Z148">
            <v>0</v>
          </cell>
          <cell r="AA148">
            <v>0</v>
          </cell>
          <cell r="AB148">
            <v>0</v>
          </cell>
          <cell r="AD148">
            <v>0</v>
          </cell>
          <cell r="AE148">
            <v>0</v>
          </cell>
        </row>
        <row r="149">
          <cell r="B149" t="e">
            <v>#DIV/0!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 t="e">
            <v>#DIV/0!</v>
          </cell>
          <cell r="S149" t="e">
            <v>#DIV/0!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 t="e">
            <v>#DIV/0!</v>
          </cell>
          <cell r="Z149">
            <v>0</v>
          </cell>
          <cell r="AA149">
            <v>0</v>
          </cell>
          <cell r="AB149">
            <v>0</v>
          </cell>
          <cell r="AD149">
            <v>0</v>
          </cell>
          <cell r="AE149">
            <v>0</v>
          </cell>
        </row>
        <row r="150">
          <cell r="B150" t="e">
            <v>#DIV/0!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e">
            <v>#DIV/0!</v>
          </cell>
          <cell r="S150" t="e">
            <v>#DIV/0!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 t="e">
            <v>#DIV/0!</v>
          </cell>
          <cell r="Z150">
            <v>0</v>
          </cell>
          <cell r="AA150">
            <v>0</v>
          </cell>
          <cell r="AB150">
            <v>0</v>
          </cell>
          <cell r="AD150">
            <v>0</v>
          </cell>
          <cell r="AE150">
            <v>0</v>
          </cell>
        </row>
        <row r="151">
          <cell r="B151" t="e">
            <v>#DIV/0!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 t="e">
            <v>#DIV/0!</v>
          </cell>
          <cell r="S151" t="e">
            <v>#DIV/0!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 t="e">
            <v>#DIV/0!</v>
          </cell>
          <cell r="Z151">
            <v>0</v>
          </cell>
          <cell r="AA151">
            <v>0</v>
          </cell>
          <cell r="AB151">
            <v>0</v>
          </cell>
          <cell r="AD151">
            <v>0</v>
          </cell>
          <cell r="AE151">
            <v>0</v>
          </cell>
        </row>
        <row r="152">
          <cell r="B152" t="e">
            <v>#DIV/0!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e">
            <v>#DIV/0!</v>
          </cell>
          <cell r="S152" t="e">
            <v>#DIV/0!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 t="e">
            <v>#DIV/0!</v>
          </cell>
          <cell r="Z152">
            <v>0</v>
          </cell>
          <cell r="AA152">
            <v>0</v>
          </cell>
          <cell r="AB152">
            <v>0</v>
          </cell>
          <cell r="AD152">
            <v>0</v>
          </cell>
          <cell r="AE152">
            <v>0</v>
          </cell>
        </row>
        <row r="153">
          <cell r="B153" t="e">
            <v>#DIV/0!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 t="e">
            <v>#DIV/0!</v>
          </cell>
          <cell r="S153" t="e">
            <v>#DIV/0!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 t="e">
            <v>#DIV/0!</v>
          </cell>
          <cell r="Z153">
            <v>0</v>
          </cell>
          <cell r="AA153">
            <v>0</v>
          </cell>
          <cell r="AB153">
            <v>0</v>
          </cell>
          <cell r="AD153">
            <v>0</v>
          </cell>
          <cell r="AE153">
            <v>0</v>
          </cell>
        </row>
        <row r="154">
          <cell r="B154" t="e">
            <v>#DIV/0!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 t="e">
            <v>#DIV/0!</v>
          </cell>
          <cell r="S154" t="e">
            <v>#DIV/0!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 t="e">
            <v>#DIV/0!</v>
          </cell>
          <cell r="Z154">
            <v>0</v>
          </cell>
          <cell r="AA154">
            <v>0</v>
          </cell>
          <cell r="AB154">
            <v>0</v>
          </cell>
          <cell r="AD154">
            <v>0</v>
          </cell>
          <cell r="AE154">
            <v>0</v>
          </cell>
        </row>
        <row r="155">
          <cell r="B155" t="e">
            <v>#DIV/0!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e">
            <v>#DIV/0!</v>
          </cell>
          <cell r="S155" t="e">
            <v>#DIV/0!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 t="e">
            <v>#DIV/0!</v>
          </cell>
          <cell r="Z155">
            <v>0</v>
          </cell>
          <cell r="AA155">
            <v>0</v>
          </cell>
          <cell r="AB155">
            <v>0</v>
          </cell>
          <cell r="AD155">
            <v>0</v>
          </cell>
          <cell r="AE155">
            <v>0</v>
          </cell>
        </row>
        <row r="156">
          <cell r="B156" t="e">
            <v>#DIV/0!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 t="e">
            <v>#DIV/0!</v>
          </cell>
          <cell r="S156" t="e">
            <v>#DIV/0!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 t="e">
            <v>#DIV/0!</v>
          </cell>
          <cell r="Z156">
            <v>0</v>
          </cell>
          <cell r="AA156">
            <v>0</v>
          </cell>
          <cell r="AB156">
            <v>0</v>
          </cell>
          <cell r="AD156">
            <v>0</v>
          </cell>
          <cell r="AE156">
            <v>0</v>
          </cell>
        </row>
        <row r="157">
          <cell r="B157" t="e">
            <v>#DIV/0!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 t="e">
            <v>#DIV/0!</v>
          </cell>
          <cell r="S157" t="e">
            <v>#DIV/0!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 t="e">
            <v>#DIV/0!</v>
          </cell>
          <cell r="Z157">
            <v>0</v>
          </cell>
          <cell r="AA157">
            <v>0</v>
          </cell>
          <cell r="AB157">
            <v>0</v>
          </cell>
          <cell r="AD157">
            <v>0</v>
          </cell>
          <cell r="AE157">
            <v>0</v>
          </cell>
        </row>
        <row r="158">
          <cell r="B158" t="e">
            <v>#DIV/0!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 t="e">
            <v>#DIV/0!</v>
          </cell>
          <cell r="S158" t="e">
            <v>#DIV/0!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 t="e">
            <v>#DIV/0!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</row>
        <row r="159">
          <cell r="A159" t="str">
            <v>Dudelange Red Sappers</v>
          </cell>
          <cell r="B159">
            <v>0.36077844311377244</v>
          </cell>
          <cell r="C159">
            <v>668</v>
          </cell>
          <cell r="D159">
            <v>241</v>
          </cell>
          <cell r="E159">
            <v>155</v>
          </cell>
          <cell r="F159">
            <v>233</v>
          </cell>
          <cell r="G159">
            <v>5</v>
          </cell>
          <cell r="H159">
            <v>123</v>
          </cell>
          <cell r="I159">
            <v>21</v>
          </cell>
          <cell r="J159">
            <v>39</v>
          </cell>
          <cell r="K159">
            <v>160</v>
          </cell>
          <cell r="L159">
            <v>36</v>
          </cell>
          <cell r="M159">
            <v>4</v>
          </cell>
          <cell r="N159">
            <v>41</v>
          </cell>
          <cell r="O159">
            <v>135</v>
          </cell>
          <cell r="P159">
            <v>258</v>
          </cell>
          <cell r="Q159">
            <v>188</v>
          </cell>
          <cell r="R159">
            <v>0.6107784431137725</v>
          </cell>
          <cell r="S159">
            <v>0.47123623011015914</v>
          </cell>
          <cell r="T159">
            <v>132.95999999999998</v>
          </cell>
          <cell r="U159">
            <v>143</v>
          </cell>
          <cell r="V159">
            <v>189</v>
          </cell>
          <cell r="W159">
            <v>138</v>
          </cell>
          <cell r="X159">
            <v>143</v>
          </cell>
          <cell r="Y159">
            <v>9.6796028880866434</v>
          </cell>
          <cell r="Z159">
            <v>15</v>
          </cell>
          <cell r="AA159">
            <v>6</v>
          </cell>
          <cell r="AB159">
            <v>7</v>
          </cell>
        </row>
        <row r="161">
          <cell r="A161" t="str">
            <v>Luxembourg Eagles</v>
          </cell>
          <cell r="B161" t="str">
            <v>Bavg</v>
          </cell>
          <cell r="C161" t="str">
            <v>ab</v>
          </cell>
          <cell r="D161" t="str">
            <v>hit</v>
          </cell>
          <cell r="E161" t="str">
            <v>so</v>
          </cell>
          <cell r="F161" t="str">
            <v>oo</v>
          </cell>
          <cell r="G161" t="str">
            <v>sac</v>
          </cell>
          <cell r="H161" t="str">
            <v>bb</v>
          </cell>
          <cell r="I161" t="str">
            <v>hp</v>
          </cell>
          <cell r="J161" t="str">
            <v>bo</v>
          </cell>
          <cell r="K161" t="str">
            <v>1b</v>
          </cell>
          <cell r="L161" t="str">
            <v>2b</v>
          </cell>
          <cell r="M161" t="str">
            <v>3b</v>
          </cell>
          <cell r="N161" t="str">
            <v>hr</v>
          </cell>
          <cell r="O161" t="str">
            <v>sb</v>
          </cell>
          <cell r="P161" t="str">
            <v>runs</v>
          </cell>
          <cell r="Q161" t="str">
            <v>rbi</v>
          </cell>
          <cell r="R161" t="str">
            <v>slg</v>
          </cell>
          <cell r="S161" t="str">
            <v>oba</v>
          </cell>
          <cell r="T161" t="str">
            <v>IP</v>
          </cell>
          <cell r="U161" t="str">
            <v>hits</v>
          </cell>
          <cell r="V161" t="str">
            <v>bb</v>
          </cell>
          <cell r="W161" t="str">
            <v>so</v>
          </cell>
          <cell r="X161" t="str">
            <v>er</v>
          </cell>
          <cell r="Y161" t="str">
            <v>era</v>
          </cell>
          <cell r="Z161" t="str">
            <v>W</v>
          </cell>
          <cell r="AA161" t="str">
            <v>L</v>
          </cell>
          <cell r="AB161" t="str">
            <v>S</v>
          </cell>
        </row>
        <row r="162">
          <cell r="A162" t="str">
            <v>Aarnikoivu Oliver</v>
          </cell>
          <cell r="B162" t="e">
            <v>#DIV/0!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 t="e">
            <v>#DIV/0!</v>
          </cell>
          <cell r="S162" t="e">
            <v>#DIV/0!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 t="e">
            <v>#DIV/0!</v>
          </cell>
          <cell r="Z162">
            <v>0</v>
          </cell>
          <cell r="AA162">
            <v>0</v>
          </cell>
          <cell r="AB162">
            <v>0</v>
          </cell>
          <cell r="AD162">
            <v>0</v>
          </cell>
          <cell r="AE162">
            <v>0</v>
          </cell>
        </row>
        <row r="163">
          <cell r="A163" t="str">
            <v>Arno Alex</v>
          </cell>
          <cell r="B163" t="e">
            <v>#DIV/0!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 t="e">
            <v>#DIV/0!</v>
          </cell>
          <cell r="S163" t="e">
            <v>#DIV/0!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 t="e">
            <v>#DIV/0!</v>
          </cell>
          <cell r="Z163">
            <v>0</v>
          </cell>
          <cell r="AA163">
            <v>0</v>
          </cell>
          <cell r="AB163">
            <v>0</v>
          </cell>
          <cell r="AD163">
            <v>0</v>
          </cell>
          <cell r="AE163">
            <v>0</v>
          </cell>
        </row>
        <row r="164">
          <cell r="A164" t="str">
            <v>Coogan Matthew</v>
          </cell>
          <cell r="B164" t="e">
            <v>#DIV/0!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 t="e">
            <v>#DIV/0!</v>
          </cell>
          <cell r="S164" t="e">
            <v>#DIV/0!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 t="e">
            <v>#DIV/0!</v>
          </cell>
          <cell r="Z164">
            <v>0</v>
          </cell>
          <cell r="AA164">
            <v>0</v>
          </cell>
          <cell r="AB164">
            <v>0</v>
          </cell>
          <cell r="AD164">
            <v>0</v>
          </cell>
          <cell r="AE164">
            <v>0</v>
          </cell>
        </row>
        <row r="165">
          <cell r="A165" t="str">
            <v>Dawson Robby</v>
          </cell>
          <cell r="B165" t="e">
            <v>#DIV/0!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 t="e">
            <v>#DIV/0!</v>
          </cell>
          <cell r="S165" t="e">
            <v>#DIV/0!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 t="e">
            <v>#DIV/0!</v>
          </cell>
          <cell r="Z165">
            <v>0</v>
          </cell>
          <cell r="AA165">
            <v>0</v>
          </cell>
          <cell r="AB165">
            <v>0</v>
          </cell>
          <cell r="AD165">
            <v>0</v>
          </cell>
          <cell r="AE165">
            <v>0</v>
          </cell>
        </row>
        <row r="166">
          <cell r="A166" t="str">
            <v>Dobbins Ian</v>
          </cell>
          <cell r="B166" t="e">
            <v>#DIV/0!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 t="e">
            <v>#DIV/0!</v>
          </cell>
          <cell r="S166" t="e">
            <v>#DIV/0!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 t="e">
            <v>#DIV/0!</v>
          </cell>
          <cell r="Z166">
            <v>0</v>
          </cell>
          <cell r="AA166">
            <v>0</v>
          </cell>
          <cell r="AB166">
            <v>0</v>
          </cell>
          <cell r="AD166">
            <v>0</v>
          </cell>
          <cell r="AE166">
            <v>0</v>
          </cell>
        </row>
        <row r="167">
          <cell r="A167" t="str">
            <v>Gabor John</v>
          </cell>
          <cell r="B167" t="e">
            <v>#DIV/0!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 t="e">
            <v>#DIV/0!</v>
          </cell>
          <cell r="S167" t="e">
            <v>#DIV/0!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 t="e">
            <v>#DIV/0!</v>
          </cell>
          <cell r="Z167">
            <v>0</v>
          </cell>
          <cell r="AA167">
            <v>0</v>
          </cell>
          <cell r="AB167">
            <v>0</v>
          </cell>
          <cell r="AD167">
            <v>0</v>
          </cell>
          <cell r="AE167">
            <v>0</v>
          </cell>
        </row>
        <row r="168">
          <cell r="A168" t="str">
            <v>Gabor Reed</v>
          </cell>
          <cell r="B168" t="e">
            <v>#DIV/0!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 t="e">
            <v>#DIV/0!</v>
          </cell>
          <cell r="S168" t="e">
            <v>#DIV/0!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 t="e">
            <v>#DIV/0!</v>
          </cell>
          <cell r="Z168">
            <v>0</v>
          </cell>
          <cell r="AA168">
            <v>0</v>
          </cell>
          <cell r="AB168">
            <v>0</v>
          </cell>
          <cell r="AD168">
            <v>0</v>
          </cell>
          <cell r="AE168">
            <v>0</v>
          </cell>
        </row>
        <row r="169">
          <cell r="A169" t="str">
            <v>Heinrich Edwin</v>
          </cell>
          <cell r="B169" t="e">
            <v>#DIV/0!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 t="e">
            <v>#DIV/0!</v>
          </cell>
          <cell r="S169" t="e">
            <v>#DIV/0!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 t="e">
            <v>#DIV/0!</v>
          </cell>
          <cell r="Z169">
            <v>0</v>
          </cell>
          <cell r="AA169">
            <v>0</v>
          </cell>
          <cell r="AB169">
            <v>0</v>
          </cell>
          <cell r="AD169">
            <v>0</v>
          </cell>
          <cell r="AE169">
            <v>0</v>
          </cell>
        </row>
        <row r="170">
          <cell r="A170" t="str">
            <v>Heinrich John</v>
          </cell>
          <cell r="B170" t="e">
            <v>#DIV/0!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 t="e">
            <v>#DIV/0!</v>
          </cell>
          <cell r="S170" t="e">
            <v>#DIV/0!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 t="e">
            <v>#DIV/0!</v>
          </cell>
          <cell r="Z170">
            <v>0</v>
          </cell>
          <cell r="AA170">
            <v>0</v>
          </cell>
          <cell r="AB170">
            <v>0</v>
          </cell>
          <cell r="AD170">
            <v>0</v>
          </cell>
          <cell r="AE170">
            <v>0</v>
          </cell>
        </row>
        <row r="171">
          <cell r="A171" t="str">
            <v>Heinrich Matthew</v>
          </cell>
          <cell r="B171" t="e">
            <v>#DIV/0!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 t="e">
            <v>#DIV/0!</v>
          </cell>
          <cell r="S171" t="e">
            <v>#DIV/0!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 t="e">
            <v>#DIV/0!</v>
          </cell>
          <cell r="Z171">
            <v>0</v>
          </cell>
          <cell r="AA171">
            <v>0</v>
          </cell>
          <cell r="AB171">
            <v>0</v>
          </cell>
          <cell r="AD171">
            <v>0</v>
          </cell>
          <cell r="AE171">
            <v>0</v>
          </cell>
        </row>
        <row r="172">
          <cell r="A172" t="str">
            <v>Painter Benjamin</v>
          </cell>
          <cell r="B172" t="e">
            <v>#DIV/0!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 t="e">
            <v>#DIV/0!</v>
          </cell>
          <cell r="S172" t="e">
            <v>#DIV/0!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 t="e">
            <v>#DIV/0!</v>
          </cell>
          <cell r="Z172">
            <v>0</v>
          </cell>
          <cell r="AA172">
            <v>0</v>
          </cell>
          <cell r="AB172">
            <v>0</v>
          </cell>
          <cell r="AD172">
            <v>0</v>
          </cell>
          <cell r="AE172">
            <v>0</v>
          </cell>
        </row>
        <row r="173">
          <cell r="A173" t="str">
            <v>Ruud Nick</v>
          </cell>
          <cell r="B173" t="e">
            <v>#DIV/0!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 t="e">
            <v>#DIV/0!</v>
          </cell>
          <cell r="S173" t="e">
            <v>#DIV/0!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 t="e">
            <v>#DIV/0!</v>
          </cell>
          <cell r="Z173">
            <v>0</v>
          </cell>
          <cell r="AA173">
            <v>0</v>
          </cell>
          <cell r="AB173">
            <v>0</v>
          </cell>
          <cell r="AD173">
            <v>0</v>
          </cell>
          <cell r="AE173">
            <v>0</v>
          </cell>
        </row>
        <row r="174">
          <cell r="A174" t="str">
            <v>Scheckel David</v>
          </cell>
          <cell r="B174" t="e">
            <v>#DIV/0!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 t="e">
            <v>#DIV/0!</v>
          </cell>
          <cell r="S174" t="e">
            <v>#DIV/0!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 t="e">
            <v>#DIV/0!</v>
          </cell>
          <cell r="Z174">
            <v>0</v>
          </cell>
          <cell r="AA174">
            <v>0</v>
          </cell>
          <cell r="AB174">
            <v>0</v>
          </cell>
          <cell r="AD174">
            <v>0</v>
          </cell>
          <cell r="AE174">
            <v>0</v>
          </cell>
        </row>
        <row r="175">
          <cell r="A175" t="str">
            <v>Schoeder Julius</v>
          </cell>
          <cell r="B175" t="e">
            <v>#DIV/0!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 t="e">
            <v>#DIV/0!</v>
          </cell>
          <cell r="S175" t="e">
            <v>#DIV/0!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 t="e">
            <v>#DIV/0!</v>
          </cell>
          <cell r="Z175">
            <v>0</v>
          </cell>
          <cell r="AA175">
            <v>0</v>
          </cell>
          <cell r="AB175">
            <v>0</v>
          </cell>
          <cell r="AD175">
            <v>0</v>
          </cell>
          <cell r="AE175">
            <v>0</v>
          </cell>
        </row>
        <row r="176">
          <cell r="A176" t="str">
            <v>Williams Adam</v>
          </cell>
          <cell r="B176" t="e">
            <v>#DIV/0!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 t="e">
            <v>#DIV/0!</v>
          </cell>
          <cell r="S176" t="e">
            <v>#DIV/0!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 t="e">
            <v>#DIV/0!</v>
          </cell>
          <cell r="Z176">
            <v>0</v>
          </cell>
          <cell r="AA176">
            <v>0</v>
          </cell>
          <cell r="AB176">
            <v>0</v>
          </cell>
          <cell r="AD176">
            <v>0</v>
          </cell>
          <cell r="AE176">
            <v>0</v>
          </cell>
        </row>
        <row r="177">
          <cell r="A177" t="str">
            <v>Yoshida Shuhei</v>
          </cell>
          <cell r="B177" t="e">
            <v>#DIV/0!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 t="e">
            <v>#DIV/0!</v>
          </cell>
          <cell r="S177" t="e">
            <v>#DIV/0!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 t="e">
            <v>#DIV/0!</v>
          </cell>
          <cell r="Z177">
            <v>0</v>
          </cell>
          <cell r="AA177">
            <v>0</v>
          </cell>
          <cell r="AB177">
            <v>0</v>
          </cell>
          <cell r="AD177">
            <v>0</v>
          </cell>
          <cell r="AE177">
            <v>0</v>
          </cell>
        </row>
        <row r="178">
          <cell r="A178" t="str">
            <v>Zanzig Nathan</v>
          </cell>
          <cell r="B178" t="e">
            <v>#DIV/0!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 t="e">
            <v>#DIV/0!</v>
          </cell>
          <cell r="S178" t="e">
            <v>#DIV/0!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 t="e">
            <v>#DIV/0!</v>
          </cell>
          <cell r="Z178">
            <v>0</v>
          </cell>
          <cell r="AA178">
            <v>0</v>
          </cell>
          <cell r="AB178">
            <v>0</v>
          </cell>
          <cell r="AD178">
            <v>0</v>
          </cell>
          <cell r="AE178">
            <v>0</v>
          </cell>
        </row>
        <row r="179">
          <cell r="B179" t="e">
            <v>#DIV/0!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e">
            <v>#DIV/0!</v>
          </cell>
          <cell r="S179" t="e">
            <v>#DIV/0!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 t="e">
            <v>#DIV/0!</v>
          </cell>
          <cell r="Z179">
            <v>0</v>
          </cell>
          <cell r="AA179">
            <v>0</v>
          </cell>
          <cell r="AB179">
            <v>0</v>
          </cell>
          <cell r="AD179">
            <v>0</v>
          </cell>
          <cell r="AE179">
            <v>0</v>
          </cell>
        </row>
        <row r="180">
          <cell r="B180" t="e">
            <v>#DIV/0!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 t="e">
            <v>#DIV/0!</v>
          </cell>
          <cell r="S180" t="e">
            <v>#DIV/0!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 t="e">
            <v>#DIV/0!</v>
          </cell>
          <cell r="Z180">
            <v>0</v>
          </cell>
          <cell r="AA180">
            <v>0</v>
          </cell>
          <cell r="AB180">
            <v>0</v>
          </cell>
          <cell r="AD180">
            <v>0</v>
          </cell>
          <cell r="AE180">
            <v>0</v>
          </cell>
        </row>
        <row r="181">
          <cell r="A181" t="str">
            <v>Luxembourg Eagles</v>
          </cell>
          <cell r="B181" t="e">
            <v>#DIV/0!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 t="e">
            <v>#DIV/0!</v>
          </cell>
          <cell r="S181" t="e">
            <v>#DIV/0!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 t="e">
            <v>#DIV/0!</v>
          </cell>
          <cell r="Z181">
            <v>0</v>
          </cell>
          <cell r="AA181">
            <v>0</v>
          </cell>
          <cell r="AB181">
            <v>0</v>
          </cell>
        </row>
        <row r="183">
          <cell r="A183" t="str">
            <v>Luxembourg All</v>
          </cell>
          <cell r="B183">
            <v>0.31473829201101927</v>
          </cell>
          <cell r="C183">
            <v>1452</v>
          </cell>
          <cell r="D183">
            <v>457</v>
          </cell>
          <cell r="E183">
            <v>367</v>
          </cell>
          <cell r="F183">
            <v>494</v>
          </cell>
          <cell r="G183">
            <v>12</v>
          </cell>
          <cell r="H183">
            <v>330</v>
          </cell>
          <cell r="I183">
            <v>37</v>
          </cell>
          <cell r="J183">
            <v>134</v>
          </cell>
          <cell r="K183">
            <v>310</v>
          </cell>
          <cell r="L183">
            <v>80</v>
          </cell>
          <cell r="M183">
            <v>5</v>
          </cell>
          <cell r="N183">
            <v>62</v>
          </cell>
          <cell r="O183">
            <v>263</v>
          </cell>
          <cell r="P183">
            <v>521</v>
          </cell>
          <cell r="Q183">
            <v>368</v>
          </cell>
          <cell r="R183">
            <v>0.50482093663911842</v>
          </cell>
          <cell r="S183">
            <v>0.45002730748225012</v>
          </cell>
          <cell r="T183">
            <v>315.90999999999997</v>
          </cell>
          <cell r="U183">
            <v>381</v>
          </cell>
          <cell r="V183">
            <v>366</v>
          </cell>
          <cell r="W183">
            <v>371</v>
          </cell>
          <cell r="X183">
            <v>339</v>
          </cell>
          <cell r="Y183">
            <v>9.6578139343483915</v>
          </cell>
          <cell r="Z183">
            <v>28</v>
          </cell>
          <cell r="AA183">
            <v>22</v>
          </cell>
          <cell r="AB183">
            <v>9</v>
          </cell>
        </row>
        <row r="184">
          <cell r="A184" t="str">
            <v>Moyenne</v>
          </cell>
          <cell r="B184">
            <v>0.31473829201101933</v>
          </cell>
          <cell r="C184">
            <v>13.200000000000001</v>
          </cell>
          <cell r="D184">
            <v>4.1545454545454552</v>
          </cell>
          <cell r="E184">
            <v>3.3363636363636364</v>
          </cell>
          <cell r="F184">
            <v>4.4909090909090912</v>
          </cell>
          <cell r="G184">
            <v>0.10909090909090909</v>
          </cell>
          <cell r="H184">
            <v>3</v>
          </cell>
          <cell r="I184">
            <v>0.33636363636363636</v>
          </cell>
          <cell r="J184">
            <v>1.2181818181818183</v>
          </cell>
          <cell r="K184">
            <v>2.8181818181818183</v>
          </cell>
          <cell r="L184">
            <v>0.72727272727272729</v>
          </cell>
          <cell r="M184">
            <v>4.5454545454545456E-2</v>
          </cell>
          <cell r="N184">
            <v>0.5636363636363636</v>
          </cell>
          <cell r="O184">
            <v>2.3909090909090911</v>
          </cell>
          <cell r="P184">
            <v>4.7363636363636363</v>
          </cell>
          <cell r="Q184">
            <v>3.3454545454545452</v>
          </cell>
          <cell r="R184">
            <v>0.50482093663911842</v>
          </cell>
          <cell r="S184">
            <v>0.45002730748225006</v>
          </cell>
          <cell r="T184">
            <v>11.282499999999999</v>
          </cell>
          <cell r="U184">
            <v>13.607142857142858</v>
          </cell>
          <cell r="V184">
            <v>13.071428571428571</v>
          </cell>
          <cell r="W184">
            <v>13.25</v>
          </cell>
          <cell r="X184">
            <v>12.107142857142858</v>
          </cell>
          <cell r="Y184">
            <v>9.6578139343483915</v>
          </cell>
          <cell r="Z184">
            <v>1</v>
          </cell>
          <cell r="AA184">
            <v>0.7857142857142857</v>
          </cell>
          <cell r="AB184">
            <v>0.32142857142857145</v>
          </cell>
        </row>
        <row r="185">
          <cell r="B185" t="e">
            <v>#DIV/0!</v>
          </cell>
        </row>
        <row r="186">
          <cell r="A186" t="str">
            <v>Nb de joueur :</v>
          </cell>
          <cell r="B186">
            <v>110</v>
          </cell>
          <cell r="T186">
            <v>28</v>
          </cell>
        </row>
      </sheetData>
      <sheetData sheetId="2"/>
      <sheetData sheetId="3">
        <row r="2">
          <cell r="A2" t="str">
            <v>Diekirch Phoenix</v>
          </cell>
          <cell r="B2" t="str">
            <v>Bavg</v>
          </cell>
          <cell r="C2" t="str">
            <v>ab</v>
          </cell>
          <cell r="D2" t="str">
            <v>hit</v>
          </cell>
          <cell r="E2" t="str">
            <v>so</v>
          </cell>
          <cell r="F2" t="str">
            <v>oo</v>
          </cell>
          <cell r="G2" t="str">
            <v>sac</v>
          </cell>
          <cell r="H2" t="str">
            <v>bb</v>
          </cell>
          <cell r="I2" t="str">
            <v>hp</v>
          </cell>
          <cell r="J2" t="str">
            <v>bo</v>
          </cell>
          <cell r="K2" t="str">
            <v>1b</v>
          </cell>
          <cell r="L2" t="str">
            <v>2b</v>
          </cell>
          <cell r="M2" t="str">
            <v>3b</v>
          </cell>
          <cell r="N2" t="str">
            <v>hr</v>
          </cell>
          <cell r="O2" t="str">
            <v>sb</v>
          </cell>
          <cell r="P2" t="str">
            <v>runs</v>
          </cell>
          <cell r="Q2" t="str">
            <v>rbi</v>
          </cell>
          <cell r="R2" t="str">
            <v>slg</v>
          </cell>
          <cell r="S2" t="str">
            <v>oba</v>
          </cell>
          <cell r="T2" t="str">
            <v>IP</v>
          </cell>
          <cell r="U2" t="str">
            <v>hits</v>
          </cell>
          <cell r="V2" t="str">
            <v>bb</v>
          </cell>
          <cell r="W2" t="str">
            <v>so</v>
          </cell>
          <cell r="X2" t="str">
            <v>er</v>
          </cell>
          <cell r="Y2" t="str">
            <v>era</v>
          </cell>
          <cell r="Z2" t="str">
            <v>W</v>
          </cell>
          <cell r="AA2" t="str">
            <v>L</v>
          </cell>
          <cell r="AB2" t="str">
            <v>S</v>
          </cell>
          <cell r="AC2" t="str">
            <v>Batting</v>
          </cell>
          <cell r="AD2" t="str">
            <v>Pitching</v>
          </cell>
          <cell r="AE2" t="str">
            <v>MVP</v>
          </cell>
        </row>
        <row r="3">
          <cell r="A3" t="str">
            <v>Bandeiras Luis</v>
          </cell>
          <cell r="B3">
            <v>18.595041322313989</v>
          </cell>
          <cell r="C3">
            <v>-10.200000000000001</v>
          </cell>
          <cell r="D3">
            <v>-3.1545454545454552</v>
          </cell>
          <cell r="E3">
            <v>-1.3363636363636364</v>
          </cell>
          <cell r="F3">
            <v>-4.4909090909090912</v>
          </cell>
          <cell r="G3">
            <v>-0.10909090909090909</v>
          </cell>
          <cell r="H3">
            <v>-3</v>
          </cell>
          <cell r="I3">
            <v>-0.33636363636363636</v>
          </cell>
          <cell r="J3">
            <v>-1.2181818181818183</v>
          </cell>
          <cell r="K3">
            <v>-1.8181818181818183</v>
          </cell>
          <cell r="L3">
            <v>-0.72727272727272729</v>
          </cell>
          <cell r="M3">
            <v>-4.5454545454545456E-2</v>
          </cell>
          <cell r="N3">
            <v>-0.5636363636363636</v>
          </cell>
          <cell r="O3">
            <v>-2.3909090909090911</v>
          </cell>
          <cell r="P3">
            <v>-4.7363636363636363</v>
          </cell>
          <cell r="Q3">
            <v>-3.3454545454545452</v>
          </cell>
          <cell r="R3">
            <v>-171.48760330578511</v>
          </cell>
          <cell r="S3">
            <v>-116.69397414891675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-8.6779326806619395</v>
          </cell>
          <cell r="AD3">
            <v>0</v>
          </cell>
          <cell r="AE3">
            <v>-8.6779326806619395</v>
          </cell>
        </row>
        <row r="4">
          <cell r="A4" t="str">
            <v>Barbosa Patrick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</row>
        <row r="5">
          <cell r="A5" t="str">
            <v>Barthlome Gilles</v>
          </cell>
          <cell r="B5">
            <v>-171.88114915387646</v>
          </cell>
          <cell r="C5">
            <v>-6.2000000000000011</v>
          </cell>
          <cell r="D5">
            <v>-3.1545454545454552</v>
          </cell>
          <cell r="E5">
            <v>1.6636363636363636</v>
          </cell>
          <cell r="F5">
            <v>-3.4909090909090912</v>
          </cell>
          <cell r="G5">
            <v>-0.10909090909090909</v>
          </cell>
          <cell r="H5">
            <v>0</v>
          </cell>
          <cell r="I5">
            <v>-0.33636363636363636</v>
          </cell>
          <cell r="J5">
            <v>-1.2181818181818183</v>
          </cell>
          <cell r="K5">
            <v>-1.8181818181818183</v>
          </cell>
          <cell r="L5">
            <v>-0.72727272727272729</v>
          </cell>
          <cell r="M5">
            <v>-4.5454545454545456E-2</v>
          </cell>
          <cell r="N5">
            <v>-0.5636363636363636</v>
          </cell>
          <cell r="O5">
            <v>0.60909090909090891</v>
          </cell>
          <cell r="P5">
            <v>-2.7363636363636363</v>
          </cell>
          <cell r="Q5">
            <v>-3.3454545454545452</v>
          </cell>
          <cell r="R5">
            <v>-361.9637937819756</v>
          </cell>
          <cell r="S5">
            <v>-50.027307482250038</v>
          </cell>
          <cell r="T5">
            <v>-8.2824999999999989</v>
          </cell>
          <cell r="U5">
            <v>-11.607142857142858</v>
          </cell>
          <cell r="V5">
            <v>-7.0714285714285712</v>
          </cell>
          <cell r="W5">
            <v>-13.25</v>
          </cell>
          <cell r="X5">
            <v>-11.107142857142858</v>
          </cell>
          <cell r="Y5">
            <v>-6.6578139343483915</v>
          </cell>
          <cell r="Z5">
            <v>-1</v>
          </cell>
          <cell r="AA5">
            <v>0.2142857142857143</v>
          </cell>
          <cell r="AB5">
            <v>-0.32142857142857145</v>
          </cell>
          <cell r="AC5">
            <v>-12.932694585423846</v>
          </cell>
          <cell r="AD5">
            <v>-0.90733439112405423</v>
          </cell>
          <cell r="AE5">
            <v>-13.840028976547901</v>
          </cell>
        </row>
        <row r="6">
          <cell r="A6" t="str">
            <v>Conrardy David</v>
          </cell>
          <cell r="B6">
            <v>-231.40495867768601</v>
          </cell>
          <cell r="C6">
            <v>-1.2000000000000011</v>
          </cell>
          <cell r="D6">
            <v>-3.1545454545454552</v>
          </cell>
          <cell r="E6">
            <v>-0.33636363636363642</v>
          </cell>
          <cell r="F6">
            <v>0.50909090909090882</v>
          </cell>
          <cell r="G6">
            <v>-0.10909090909090909</v>
          </cell>
          <cell r="H6">
            <v>-2</v>
          </cell>
          <cell r="I6">
            <v>0.66363636363636358</v>
          </cell>
          <cell r="J6">
            <v>1.7818181818181817</v>
          </cell>
          <cell r="K6">
            <v>-1.8181818181818183</v>
          </cell>
          <cell r="L6">
            <v>-0.72727272727272729</v>
          </cell>
          <cell r="M6">
            <v>-4.5454545454545456E-2</v>
          </cell>
          <cell r="N6">
            <v>-0.5636363636363636</v>
          </cell>
          <cell r="O6">
            <v>-1.3909090909090911</v>
          </cell>
          <cell r="P6">
            <v>-1.7363636363636363</v>
          </cell>
          <cell r="Q6">
            <v>-3.3454545454545452</v>
          </cell>
          <cell r="R6">
            <v>-421.48760330578511</v>
          </cell>
          <cell r="S6">
            <v>-235.74159319653577</v>
          </cell>
          <cell r="T6">
            <v>-0.28249999999999886</v>
          </cell>
          <cell r="U6">
            <v>-3.6071428571428577</v>
          </cell>
          <cell r="V6">
            <v>-3.0714285714285712</v>
          </cell>
          <cell r="W6">
            <v>2.75</v>
          </cell>
          <cell r="X6">
            <v>-2.1071428571428577</v>
          </cell>
          <cell r="Y6">
            <v>-1.4759957525302099</v>
          </cell>
          <cell r="Z6">
            <v>1</v>
          </cell>
          <cell r="AA6">
            <v>-0.7857142857142857</v>
          </cell>
          <cell r="AB6">
            <v>-0.32142857142857145</v>
          </cell>
          <cell r="AC6">
            <v>-13.323170775900035</v>
          </cell>
          <cell r="AD6">
            <v>2.1081201543304915</v>
          </cell>
          <cell r="AE6">
            <v>-11.215050621569544</v>
          </cell>
        </row>
        <row r="7">
          <cell r="A7" t="str">
            <v>DaSilva Luis</v>
          </cell>
          <cell r="B7">
            <v>18.595041322313989</v>
          </cell>
          <cell r="C7">
            <v>-10.200000000000001</v>
          </cell>
          <cell r="D7">
            <v>-3.1545454545454552</v>
          </cell>
          <cell r="E7">
            <v>-3.3363636363636364</v>
          </cell>
          <cell r="F7">
            <v>-2.4909090909090912</v>
          </cell>
          <cell r="G7">
            <v>-0.10909090909090909</v>
          </cell>
          <cell r="H7">
            <v>2</v>
          </cell>
          <cell r="I7">
            <v>-0.33636363636363636</v>
          </cell>
          <cell r="J7">
            <v>-1.2181818181818183</v>
          </cell>
          <cell r="K7">
            <v>-1.8181818181818183</v>
          </cell>
          <cell r="L7">
            <v>-0.72727272727272729</v>
          </cell>
          <cell r="M7">
            <v>-4.5454545454545456E-2</v>
          </cell>
          <cell r="N7">
            <v>-0.5636363636363636</v>
          </cell>
          <cell r="O7">
            <v>1.6090909090909089</v>
          </cell>
          <cell r="P7">
            <v>-0.73636363636363633</v>
          </cell>
          <cell r="Q7">
            <v>-2.3454545454545452</v>
          </cell>
          <cell r="R7">
            <v>-171.48760330578511</v>
          </cell>
          <cell r="S7">
            <v>299.97269251774992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-2.5445993473286066</v>
          </cell>
          <cell r="AD7">
            <v>0</v>
          </cell>
          <cell r="AE7">
            <v>-2.5445993473286066</v>
          </cell>
        </row>
        <row r="8">
          <cell r="A8" t="str">
            <v>Eydt Bob</v>
          </cell>
          <cell r="B8">
            <v>-314.73829201101933</v>
          </cell>
          <cell r="C8">
            <v>-10.200000000000001</v>
          </cell>
          <cell r="D8">
            <v>-4.1545454545454552</v>
          </cell>
          <cell r="E8">
            <v>-0.33636363636363642</v>
          </cell>
          <cell r="F8">
            <v>-4.4909090909090912</v>
          </cell>
          <cell r="G8">
            <v>-0.10909090909090909</v>
          </cell>
          <cell r="H8">
            <v>-3</v>
          </cell>
          <cell r="I8">
            <v>-0.33636363636363636</v>
          </cell>
          <cell r="J8">
            <v>-1.2181818181818183</v>
          </cell>
          <cell r="K8">
            <v>-2.8181818181818183</v>
          </cell>
          <cell r="L8">
            <v>-0.72727272727272729</v>
          </cell>
          <cell r="M8">
            <v>-4.5454545454545456E-2</v>
          </cell>
          <cell r="N8">
            <v>-0.5636363636363636</v>
          </cell>
          <cell r="O8">
            <v>-2.3909090909090911</v>
          </cell>
          <cell r="P8">
            <v>-4.7363636363636363</v>
          </cell>
          <cell r="Q8">
            <v>-3.3454545454545452</v>
          </cell>
          <cell r="R8">
            <v>-504.82093663911843</v>
          </cell>
          <cell r="S8">
            <v>-450.02730748225008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-18.311266013995272</v>
          </cell>
          <cell r="AD8">
            <v>0</v>
          </cell>
          <cell r="AE8">
            <v>-18.311266013995272</v>
          </cell>
        </row>
        <row r="9">
          <cell r="A9" t="str">
            <v>Garcia Sam</v>
          </cell>
          <cell r="B9">
            <v>-243.30972058244791</v>
          </cell>
          <cell r="C9">
            <v>0.79999999999999893</v>
          </cell>
          <cell r="D9">
            <v>-3.1545454545454552</v>
          </cell>
          <cell r="E9">
            <v>3.6636363636363636</v>
          </cell>
          <cell r="F9">
            <v>-2.4909090909090912</v>
          </cell>
          <cell r="G9">
            <v>-0.10909090909090909</v>
          </cell>
          <cell r="H9">
            <v>-3</v>
          </cell>
          <cell r="I9">
            <v>-0.33636363636363636</v>
          </cell>
          <cell r="J9">
            <v>2.7818181818181817</v>
          </cell>
          <cell r="K9">
            <v>-2.8181818181818183</v>
          </cell>
          <cell r="L9">
            <v>0.27272727272727271</v>
          </cell>
          <cell r="M9">
            <v>-4.5454545454545456E-2</v>
          </cell>
          <cell r="N9">
            <v>-0.5636363636363636</v>
          </cell>
          <cell r="O9">
            <v>-0.39090909090909109</v>
          </cell>
          <cell r="P9">
            <v>-3.7363636363636363</v>
          </cell>
          <cell r="Q9">
            <v>-2.3454545454545452</v>
          </cell>
          <cell r="R9">
            <v>-361.9637937819756</v>
          </cell>
          <cell r="S9">
            <v>-378.59873605367864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-14.989837442566703</v>
          </cell>
          <cell r="AD9">
            <v>0</v>
          </cell>
          <cell r="AE9">
            <v>-14.989837442566703</v>
          </cell>
        </row>
        <row r="10">
          <cell r="A10" t="str">
            <v>Geisbusch Fred</v>
          </cell>
          <cell r="B10">
            <v>-314.73829201101933</v>
          </cell>
          <cell r="C10">
            <v>-7.2000000000000011</v>
          </cell>
          <cell r="D10">
            <v>-4.1545454545454552</v>
          </cell>
          <cell r="E10">
            <v>-1.3363636363636364</v>
          </cell>
          <cell r="F10">
            <v>-1.4909090909090912</v>
          </cell>
          <cell r="G10">
            <v>-0.10909090909090909</v>
          </cell>
          <cell r="H10">
            <v>-3</v>
          </cell>
          <cell r="I10">
            <v>-0.33636363636363636</v>
          </cell>
          <cell r="J10">
            <v>-0.21818181818181825</v>
          </cell>
          <cell r="K10">
            <v>-2.8181818181818183</v>
          </cell>
          <cell r="L10">
            <v>-0.72727272727272729</v>
          </cell>
          <cell r="M10">
            <v>-4.5454545454545456E-2</v>
          </cell>
          <cell r="N10">
            <v>-0.5636363636363636</v>
          </cell>
          <cell r="O10">
            <v>-2.3909090909090911</v>
          </cell>
          <cell r="P10">
            <v>-4.7363636363636363</v>
          </cell>
          <cell r="Q10">
            <v>-3.3454545454545452</v>
          </cell>
          <cell r="R10">
            <v>-504.82093663911843</v>
          </cell>
          <cell r="S10">
            <v>-450.02730748225008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-18.161266013995274</v>
          </cell>
          <cell r="AD10">
            <v>0</v>
          </cell>
          <cell r="AE10">
            <v>-18.161266013995274</v>
          </cell>
        </row>
        <row r="11">
          <cell r="A11" t="str">
            <v>Gomes Helder</v>
          </cell>
          <cell r="B11">
            <v>113.83313656040922</v>
          </cell>
          <cell r="C11">
            <v>0.79999999999999893</v>
          </cell>
          <cell r="D11">
            <v>1.8454545454545448</v>
          </cell>
          <cell r="E11">
            <v>-1.3363636363636364</v>
          </cell>
          <cell r="F11">
            <v>-0.49090909090909118</v>
          </cell>
          <cell r="G11">
            <v>-0.10909090909090909</v>
          </cell>
          <cell r="H11">
            <v>-1</v>
          </cell>
          <cell r="I11">
            <v>0.66363636363636358</v>
          </cell>
          <cell r="J11">
            <v>0.78181818181818175</v>
          </cell>
          <cell r="K11">
            <v>0.18181818181818166</v>
          </cell>
          <cell r="L11">
            <v>0.27272727272727271</v>
          </cell>
          <cell r="M11">
            <v>-4.5454545454545456E-2</v>
          </cell>
          <cell r="N11">
            <v>1.4363636363636365</v>
          </cell>
          <cell r="O11">
            <v>3.6090909090909089</v>
          </cell>
          <cell r="P11">
            <v>1.2636363636363637</v>
          </cell>
          <cell r="Q11">
            <v>4.6545454545454543</v>
          </cell>
          <cell r="R11">
            <v>423.75049193231018</v>
          </cell>
          <cell r="S11">
            <v>79.384457223632296</v>
          </cell>
          <cell r="T11">
            <v>2.7175000000000011</v>
          </cell>
          <cell r="U11">
            <v>10.392857142857142</v>
          </cell>
          <cell r="V11">
            <v>0.92857142857142883</v>
          </cell>
          <cell r="W11">
            <v>1.75</v>
          </cell>
          <cell r="X11">
            <v>8.8928571428571423</v>
          </cell>
          <cell r="Y11">
            <v>3.8421860656516085</v>
          </cell>
          <cell r="Z11">
            <v>-1</v>
          </cell>
          <cell r="AA11">
            <v>1.2142857142857144</v>
          </cell>
          <cell r="AB11">
            <v>-0.32142857142857145</v>
          </cell>
          <cell r="AC11">
            <v>13.871507095248422</v>
          </cell>
          <cell r="AD11">
            <v>-2.7173343911240542</v>
          </cell>
          <cell r="AE11">
            <v>11.154172704124367</v>
          </cell>
        </row>
        <row r="12">
          <cell r="A12" t="str">
            <v>Gomes Patrick</v>
          </cell>
          <cell r="B12">
            <v>48.898071625344322</v>
          </cell>
          <cell r="C12">
            <v>-2.2000000000000011</v>
          </cell>
          <cell r="D12">
            <v>-0.15454545454545521</v>
          </cell>
          <cell r="E12">
            <v>3.6636363636363636</v>
          </cell>
          <cell r="F12">
            <v>-4.4909090909090912</v>
          </cell>
          <cell r="G12">
            <v>-0.10909090909090909</v>
          </cell>
          <cell r="H12">
            <v>0</v>
          </cell>
          <cell r="I12">
            <v>-0.33636363636363636</v>
          </cell>
          <cell r="J12">
            <v>-1.2181818181818183</v>
          </cell>
          <cell r="K12">
            <v>1.1818181818181817</v>
          </cell>
          <cell r="L12">
            <v>-0.72727272727272729</v>
          </cell>
          <cell r="M12">
            <v>-4.5454545454545456E-2</v>
          </cell>
          <cell r="N12">
            <v>-0.5636363636363636</v>
          </cell>
          <cell r="O12">
            <v>3.6090909090909089</v>
          </cell>
          <cell r="P12">
            <v>-0.73636363636363633</v>
          </cell>
          <cell r="Q12">
            <v>-1.3454545454545452</v>
          </cell>
          <cell r="R12">
            <v>-141.18457300275477</v>
          </cell>
          <cell r="S12">
            <v>49.972692517749941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-3.3794478321770915</v>
          </cell>
          <cell r="AD12">
            <v>0</v>
          </cell>
          <cell r="AE12">
            <v>-3.3794478321770915</v>
          </cell>
        </row>
        <row r="13">
          <cell r="A13" t="str">
            <v>Hentz Luc</v>
          </cell>
          <cell r="B13">
            <v>-314.73829201101933</v>
          </cell>
          <cell r="C13">
            <v>-11.200000000000001</v>
          </cell>
          <cell r="D13">
            <v>-4.1545454545454552</v>
          </cell>
          <cell r="E13">
            <v>-2.3363636363636364</v>
          </cell>
          <cell r="F13">
            <v>-4.4909090909090912</v>
          </cell>
          <cell r="G13">
            <v>-0.10909090909090909</v>
          </cell>
          <cell r="H13">
            <v>-2</v>
          </cell>
          <cell r="I13">
            <v>-0.33636363636363636</v>
          </cell>
          <cell r="J13">
            <v>-0.21818181818181825</v>
          </cell>
          <cell r="K13">
            <v>-2.8181818181818183</v>
          </cell>
          <cell r="L13">
            <v>-0.72727272727272729</v>
          </cell>
          <cell r="M13">
            <v>-4.5454545454545456E-2</v>
          </cell>
          <cell r="N13">
            <v>-0.5636363636363636</v>
          </cell>
          <cell r="O13">
            <v>-2.3909090909090911</v>
          </cell>
          <cell r="P13">
            <v>-4.7363636363636363</v>
          </cell>
          <cell r="Q13">
            <v>-3.3454545454545452</v>
          </cell>
          <cell r="R13">
            <v>-504.82093663911843</v>
          </cell>
          <cell r="S13">
            <v>-116.69397414891675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-14.144599347328606</v>
          </cell>
          <cell r="AD13">
            <v>0</v>
          </cell>
          <cell r="AE13">
            <v>-14.144599347328606</v>
          </cell>
        </row>
        <row r="14">
          <cell r="A14" t="str">
            <v>Keisser M</v>
          </cell>
          <cell r="B14">
            <v>-314.73829201101933</v>
          </cell>
          <cell r="C14">
            <v>-10.200000000000001</v>
          </cell>
          <cell r="D14">
            <v>-4.1545454545454552</v>
          </cell>
          <cell r="E14">
            <v>-2.3363636363636364</v>
          </cell>
          <cell r="F14">
            <v>-2.4909090909090912</v>
          </cell>
          <cell r="G14">
            <v>-0.10909090909090909</v>
          </cell>
          <cell r="H14">
            <v>-3</v>
          </cell>
          <cell r="I14">
            <v>-0.33636363636363636</v>
          </cell>
          <cell r="J14">
            <v>-1.2181818181818183</v>
          </cell>
          <cell r="K14">
            <v>-2.8181818181818183</v>
          </cell>
          <cell r="L14">
            <v>-0.72727272727272729</v>
          </cell>
          <cell r="M14">
            <v>-4.5454545454545456E-2</v>
          </cell>
          <cell r="N14">
            <v>-0.5636363636363636</v>
          </cell>
          <cell r="O14">
            <v>-2.3909090909090911</v>
          </cell>
          <cell r="P14">
            <v>-4.7363636363636363</v>
          </cell>
          <cell r="Q14">
            <v>-3.3454545454545452</v>
          </cell>
          <cell r="R14">
            <v>-504.82093663911843</v>
          </cell>
          <cell r="S14">
            <v>-450.02730748225008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-17.511266013995275</v>
          </cell>
          <cell r="AD14">
            <v>0</v>
          </cell>
          <cell r="AE14">
            <v>-17.511266013995275</v>
          </cell>
        </row>
        <row r="15">
          <cell r="A15" t="str">
            <v>Martins T</v>
          </cell>
          <cell r="B15">
            <v>-314.73829201101933</v>
          </cell>
          <cell r="C15">
            <v>-12.200000000000001</v>
          </cell>
          <cell r="D15">
            <v>-4.1545454545454552</v>
          </cell>
          <cell r="E15">
            <v>-2.3363636363636364</v>
          </cell>
          <cell r="F15">
            <v>-4.4909090909090912</v>
          </cell>
          <cell r="G15">
            <v>-0.10909090909090909</v>
          </cell>
          <cell r="H15">
            <v>-3</v>
          </cell>
          <cell r="I15">
            <v>-0.33636363636363636</v>
          </cell>
          <cell r="J15">
            <v>-1.2181818181818183</v>
          </cell>
          <cell r="K15">
            <v>-2.8181818181818183</v>
          </cell>
          <cell r="L15">
            <v>-0.72727272727272729</v>
          </cell>
          <cell r="M15">
            <v>-4.5454545454545456E-2</v>
          </cell>
          <cell r="N15">
            <v>-0.5636363636363636</v>
          </cell>
          <cell r="O15">
            <v>-2.3909090909090911</v>
          </cell>
          <cell r="P15">
            <v>-4.7363636363636363</v>
          </cell>
          <cell r="Q15">
            <v>-3.3454545454545452</v>
          </cell>
          <cell r="R15">
            <v>-504.82093663911843</v>
          </cell>
          <cell r="S15">
            <v>-450.02730748225008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-16.611266013995273</v>
          </cell>
          <cell r="AD15">
            <v>0</v>
          </cell>
          <cell r="AE15">
            <v>-16.611266013995273</v>
          </cell>
        </row>
        <row r="16">
          <cell r="A16" t="str">
            <v>Neto Marcel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Oke Marvin</v>
          </cell>
          <cell r="B17">
            <v>-314.73829201101933</v>
          </cell>
          <cell r="C17">
            <v>-10.200000000000001</v>
          </cell>
          <cell r="D17">
            <v>-4.1545454545454552</v>
          </cell>
          <cell r="E17">
            <v>-1.3363636363636364</v>
          </cell>
          <cell r="F17">
            <v>-3.4909090909090912</v>
          </cell>
          <cell r="G17">
            <v>-0.10909090909090909</v>
          </cell>
          <cell r="H17">
            <v>-3</v>
          </cell>
          <cell r="I17">
            <v>-0.33636363636363636</v>
          </cell>
          <cell r="J17">
            <v>-1.2181818181818183</v>
          </cell>
          <cell r="K17">
            <v>-2.8181818181818183</v>
          </cell>
          <cell r="L17">
            <v>-0.72727272727272729</v>
          </cell>
          <cell r="M17">
            <v>-4.5454545454545456E-2</v>
          </cell>
          <cell r="N17">
            <v>-0.5636363636363636</v>
          </cell>
          <cell r="O17">
            <v>-2.3909090909090911</v>
          </cell>
          <cell r="P17">
            <v>-4.7363636363636363</v>
          </cell>
          <cell r="Q17">
            <v>-3.3454545454545452</v>
          </cell>
          <cell r="R17">
            <v>-504.82093663911843</v>
          </cell>
          <cell r="S17">
            <v>-450.02730748225008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-17.911266013995274</v>
          </cell>
          <cell r="AD17">
            <v>0</v>
          </cell>
          <cell r="AE17">
            <v>-17.911266013995274</v>
          </cell>
        </row>
        <row r="18">
          <cell r="A18" t="str">
            <v>Origer Tom</v>
          </cell>
          <cell r="B18">
            <v>85.261707988980689</v>
          </cell>
          <cell r="C18">
            <v>-3.2000000000000011</v>
          </cell>
          <cell r="D18">
            <v>-0.15454545454545521</v>
          </cell>
          <cell r="E18">
            <v>-1.3363636363636364</v>
          </cell>
          <cell r="F18">
            <v>-1.4909090909090912</v>
          </cell>
          <cell r="G18">
            <v>-0.10909090909090909</v>
          </cell>
          <cell r="H18">
            <v>-1</v>
          </cell>
          <cell r="I18">
            <v>-0.33636363636363636</v>
          </cell>
          <cell r="J18">
            <v>-0.21818181818181825</v>
          </cell>
          <cell r="K18">
            <v>1.1818181818181817</v>
          </cell>
          <cell r="L18">
            <v>-0.72727272727272729</v>
          </cell>
          <cell r="M18">
            <v>-4.5454545454545456E-2</v>
          </cell>
          <cell r="N18">
            <v>-0.5636363636363636</v>
          </cell>
          <cell r="O18">
            <v>-1.3909090909090911</v>
          </cell>
          <cell r="P18">
            <v>-4.7363636363636363</v>
          </cell>
          <cell r="Q18">
            <v>-1.3454545454545452</v>
          </cell>
          <cell r="R18">
            <v>-104.8209366391184</v>
          </cell>
          <cell r="S18">
            <v>49.972692517749941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-1.5612660139952725</v>
          </cell>
          <cell r="AD18">
            <v>0</v>
          </cell>
          <cell r="AE18">
            <v>-1.5612660139952725</v>
          </cell>
        </row>
        <row r="19">
          <cell r="A19" t="str">
            <v>Pawalenko Bobby</v>
          </cell>
          <cell r="B19">
            <v>-314.73829201101933</v>
          </cell>
          <cell r="C19">
            <v>-9.2000000000000011</v>
          </cell>
          <cell r="D19">
            <v>-4.1545454545454552</v>
          </cell>
          <cell r="E19">
            <v>-2.3363636363636364</v>
          </cell>
          <cell r="F19">
            <v>-2.4909090909090912</v>
          </cell>
          <cell r="G19">
            <v>-0.10909090909090909</v>
          </cell>
          <cell r="H19">
            <v>-3</v>
          </cell>
          <cell r="I19">
            <v>-0.33636363636363636</v>
          </cell>
          <cell r="J19">
            <v>-0.21818181818181825</v>
          </cell>
          <cell r="K19">
            <v>-2.8181818181818183</v>
          </cell>
          <cell r="L19">
            <v>-0.72727272727272729</v>
          </cell>
          <cell r="M19">
            <v>-4.5454545454545456E-2</v>
          </cell>
          <cell r="N19">
            <v>-0.5636363636363636</v>
          </cell>
          <cell r="O19">
            <v>-2.3909090909090911</v>
          </cell>
          <cell r="P19">
            <v>-4.7363636363636363</v>
          </cell>
          <cell r="Q19">
            <v>-3.3454545454545452</v>
          </cell>
          <cell r="R19">
            <v>-504.82093663911843</v>
          </cell>
          <cell r="S19">
            <v>-450.02730748225008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-16.861266013995277</v>
          </cell>
          <cell r="AD19">
            <v>0</v>
          </cell>
          <cell r="AE19">
            <v>-16.861266013995277</v>
          </cell>
        </row>
        <row r="20">
          <cell r="A20" t="str">
            <v>Sievi Basile</v>
          </cell>
          <cell r="B20">
            <v>-127.23829201101933</v>
          </cell>
          <cell r="C20">
            <v>2.7999999999999989</v>
          </cell>
          <cell r="D20">
            <v>-1.1545454545454552</v>
          </cell>
          <cell r="E20">
            <v>0.66363636363636358</v>
          </cell>
          <cell r="F20">
            <v>3.5090909090909088</v>
          </cell>
          <cell r="G20">
            <v>-0.10909090909090909</v>
          </cell>
          <cell r="H20">
            <v>0</v>
          </cell>
          <cell r="I20">
            <v>0.66363636363636358</v>
          </cell>
          <cell r="J20">
            <v>-0.21818181818181825</v>
          </cell>
          <cell r="K20">
            <v>-0.81818181818181834</v>
          </cell>
          <cell r="L20">
            <v>0.27272727272727271</v>
          </cell>
          <cell r="M20">
            <v>-4.5454545454545456E-2</v>
          </cell>
          <cell r="N20">
            <v>-0.5636363636363636</v>
          </cell>
          <cell r="O20">
            <v>3.6090909090909089</v>
          </cell>
          <cell r="P20">
            <v>1.2636363636363637</v>
          </cell>
          <cell r="Q20">
            <v>-3.3454545454545452</v>
          </cell>
          <cell r="R20">
            <v>-254.82093663911843</v>
          </cell>
          <cell r="S20">
            <v>-100.02730748225008</v>
          </cell>
          <cell r="T20">
            <v>-7.2824999999999989</v>
          </cell>
          <cell r="U20">
            <v>-5.6071428571428577</v>
          </cell>
          <cell r="V20">
            <v>-5.0714285714285712</v>
          </cell>
          <cell r="W20">
            <v>-9.25</v>
          </cell>
          <cell r="X20">
            <v>2.8928571428571423</v>
          </cell>
          <cell r="Y20">
            <v>24.09218606565161</v>
          </cell>
          <cell r="Z20">
            <v>-1</v>
          </cell>
          <cell r="AA20">
            <v>0.2142857142857143</v>
          </cell>
          <cell r="AB20">
            <v>-0.32142857142857145</v>
          </cell>
          <cell r="AC20">
            <v>-8.5362660139952755</v>
          </cell>
          <cell r="AD20">
            <v>-10.272334391124055</v>
          </cell>
          <cell r="AE20">
            <v>-18.808600405119329</v>
          </cell>
        </row>
        <row r="21">
          <cell r="A21" t="str">
            <v>Welfring Mike</v>
          </cell>
          <cell r="B21">
            <v>-132.92011019283751</v>
          </cell>
          <cell r="C21">
            <v>-2.2000000000000011</v>
          </cell>
          <cell r="D21">
            <v>-2.1545454545454552</v>
          </cell>
          <cell r="E21">
            <v>0.66363636363636358</v>
          </cell>
          <cell r="F21">
            <v>-1.4909090909090912</v>
          </cell>
          <cell r="G21">
            <v>-0.10909090909090909</v>
          </cell>
          <cell r="H21">
            <v>1</v>
          </cell>
          <cell r="I21">
            <v>-0.33636363636363636</v>
          </cell>
          <cell r="J21">
            <v>0.78181818181818175</v>
          </cell>
          <cell r="K21">
            <v>-1.8181818181818183</v>
          </cell>
          <cell r="L21">
            <v>0.27272727272727271</v>
          </cell>
          <cell r="M21">
            <v>-4.5454545454545456E-2</v>
          </cell>
          <cell r="N21">
            <v>-0.5636363636363636</v>
          </cell>
          <cell r="O21">
            <v>3.6090909090909089</v>
          </cell>
          <cell r="P21">
            <v>2.2636363636363637</v>
          </cell>
          <cell r="Q21">
            <v>-0.34545454545454524</v>
          </cell>
          <cell r="R21">
            <v>-232.09366391184571</v>
          </cell>
          <cell r="S21">
            <v>-50.027307482250038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-4.8839932867225455</v>
          </cell>
          <cell r="AD21">
            <v>0</v>
          </cell>
          <cell r="AE21">
            <v>-4.8839932867225455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Diekirch Phoenix</v>
          </cell>
        </row>
        <row r="32">
          <cell r="A32">
            <v>0</v>
          </cell>
        </row>
        <row r="33">
          <cell r="A33" t="str">
            <v>Beckerich Hedgehogs</v>
          </cell>
          <cell r="B33" t="str">
            <v>Bavg</v>
          </cell>
          <cell r="C33" t="str">
            <v>ab</v>
          </cell>
          <cell r="D33" t="str">
            <v>hit</v>
          </cell>
          <cell r="E33" t="str">
            <v>so</v>
          </cell>
          <cell r="F33" t="str">
            <v>oo</v>
          </cell>
          <cell r="G33" t="str">
            <v>sac</v>
          </cell>
          <cell r="H33" t="str">
            <v>bb</v>
          </cell>
          <cell r="I33" t="str">
            <v>hp</v>
          </cell>
          <cell r="J33" t="str">
            <v>bo</v>
          </cell>
          <cell r="K33" t="str">
            <v>1b</v>
          </cell>
          <cell r="L33" t="str">
            <v>2b</v>
          </cell>
          <cell r="M33" t="str">
            <v>3b</v>
          </cell>
          <cell r="N33" t="str">
            <v>hr</v>
          </cell>
          <cell r="O33" t="str">
            <v>sb</v>
          </cell>
          <cell r="P33" t="str">
            <v>runs</v>
          </cell>
          <cell r="Q33" t="str">
            <v>rbi</v>
          </cell>
          <cell r="R33" t="str">
            <v>slg</v>
          </cell>
          <cell r="S33" t="str">
            <v>oba</v>
          </cell>
          <cell r="T33" t="str">
            <v>IP</v>
          </cell>
          <cell r="U33" t="str">
            <v>hits</v>
          </cell>
          <cell r="V33" t="str">
            <v>bb</v>
          </cell>
          <cell r="W33" t="str">
            <v>so</v>
          </cell>
          <cell r="X33" t="str">
            <v>er</v>
          </cell>
          <cell r="Y33" t="str">
            <v>era</v>
          </cell>
          <cell r="Z33" t="str">
            <v>W</v>
          </cell>
          <cell r="AA33" t="str">
            <v>L</v>
          </cell>
          <cell r="AB33" t="str">
            <v>S</v>
          </cell>
          <cell r="AC33" t="str">
            <v>Batting</v>
          </cell>
          <cell r="AD33" t="str">
            <v>Pitching</v>
          </cell>
          <cell r="AE33" t="str">
            <v>MVP</v>
          </cell>
        </row>
        <row r="34">
          <cell r="A34" t="str">
            <v>Branch Martin</v>
          </cell>
          <cell r="B34">
            <v>3.4435261707988496</v>
          </cell>
          <cell r="C34">
            <v>8.7999999999999989</v>
          </cell>
          <cell r="D34">
            <v>2.8454545454545448</v>
          </cell>
          <cell r="E34">
            <v>5.663636363636364</v>
          </cell>
          <cell r="F34">
            <v>-2.4909090909090912</v>
          </cell>
          <cell r="G34">
            <v>-0.10909090909090909</v>
          </cell>
          <cell r="H34">
            <v>6</v>
          </cell>
          <cell r="I34">
            <v>0.66363636363636358</v>
          </cell>
          <cell r="J34">
            <v>2.7818181818181817</v>
          </cell>
          <cell r="K34">
            <v>4.1818181818181817</v>
          </cell>
          <cell r="L34">
            <v>-0.72727272727272729</v>
          </cell>
          <cell r="M34">
            <v>-4.5454545454545456E-2</v>
          </cell>
          <cell r="N34">
            <v>-0.5636363636363636</v>
          </cell>
          <cell r="O34">
            <v>2.6090909090909089</v>
          </cell>
          <cell r="P34">
            <v>3.2636363636363637</v>
          </cell>
          <cell r="Q34">
            <v>0.65454545454545476</v>
          </cell>
          <cell r="R34">
            <v>-186.63911845730024</v>
          </cell>
          <cell r="S34">
            <v>81.222692517749934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3.3540748950956347</v>
          </cell>
          <cell r="AD34">
            <v>0</v>
          </cell>
          <cell r="AE34">
            <v>3.3540748950956347</v>
          </cell>
        </row>
        <row r="35">
          <cell r="A35" t="str">
            <v>Branch Martin 2</v>
          </cell>
          <cell r="B35" t="e">
            <v>#DIV/0!</v>
          </cell>
          <cell r="C35">
            <v>-13.200000000000001</v>
          </cell>
          <cell r="D35">
            <v>-4.1545454545454552</v>
          </cell>
          <cell r="E35">
            <v>-3.3363636363636364</v>
          </cell>
          <cell r="F35">
            <v>-4.4909090909090912</v>
          </cell>
          <cell r="G35">
            <v>-0.10909090909090909</v>
          </cell>
          <cell r="H35">
            <v>2</v>
          </cell>
          <cell r="I35">
            <v>-0.33636363636363636</v>
          </cell>
          <cell r="J35">
            <v>-1.2181818181818183</v>
          </cell>
          <cell r="K35">
            <v>-2.8181818181818183</v>
          </cell>
          <cell r="L35">
            <v>-0.72727272727272729</v>
          </cell>
          <cell r="M35">
            <v>-4.5454545454545456E-2</v>
          </cell>
          <cell r="N35">
            <v>-0.5636363636363636</v>
          </cell>
          <cell r="O35">
            <v>-1.3909090909090911</v>
          </cell>
          <cell r="P35">
            <v>-2.7363636363636363</v>
          </cell>
          <cell r="Q35">
            <v>-2.3454545454545452</v>
          </cell>
          <cell r="R35" t="e">
            <v>#DIV/0!</v>
          </cell>
          <cell r="S35">
            <v>549.97269251774992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e">
            <v>#DIV/0!</v>
          </cell>
          <cell r="AD35">
            <v>0</v>
          </cell>
          <cell r="AE35">
            <v>0</v>
          </cell>
        </row>
        <row r="36">
          <cell r="A36" t="str">
            <v>Burman Alex 2</v>
          </cell>
          <cell r="B36">
            <v>-314.73829201101933</v>
          </cell>
          <cell r="C36">
            <v>-12.200000000000001</v>
          </cell>
          <cell r="D36">
            <v>-4.1545454545454552</v>
          </cell>
          <cell r="E36">
            <v>-2.3363636363636364</v>
          </cell>
          <cell r="F36">
            <v>-4.4909090909090912</v>
          </cell>
          <cell r="G36">
            <v>-0.10909090909090909</v>
          </cell>
          <cell r="H36">
            <v>-1</v>
          </cell>
          <cell r="I36">
            <v>-0.33636363636363636</v>
          </cell>
          <cell r="J36">
            <v>-1.2181818181818183</v>
          </cell>
          <cell r="K36">
            <v>-2.8181818181818183</v>
          </cell>
          <cell r="L36">
            <v>-0.72727272727272729</v>
          </cell>
          <cell r="M36">
            <v>-4.5454545454545456E-2</v>
          </cell>
          <cell r="N36">
            <v>-0.5636363636363636</v>
          </cell>
          <cell r="O36">
            <v>-2.3909090909090911</v>
          </cell>
          <cell r="P36">
            <v>-4.7363636363636363</v>
          </cell>
          <cell r="Q36">
            <v>-3.3454545454545452</v>
          </cell>
          <cell r="R36">
            <v>-504.82093663911843</v>
          </cell>
          <cell r="S36">
            <v>216.63935918441658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-12.97793268066194</v>
          </cell>
          <cell r="AD36">
            <v>0</v>
          </cell>
          <cell r="AE36">
            <v>-12.97793268066194</v>
          </cell>
        </row>
        <row r="37">
          <cell r="A37" t="str">
            <v>Burman William 2</v>
          </cell>
          <cell r="B37">
            <v>-314.73829201101933</v>
          </cell>
          <cell r="C37">
            <v>-11.200000000000001</v>
          </cell>
          <cell r="D37">
            <v>-4.1545454545454552</v>
          </cell>
          <cell r="E37">
            <v>-3.3363636363636364</v>
          </cell>
          <cell r="F37">
            <v>-3.4909090909090912</v>
          </cell>
          <cell r="G37">
            <v>-0.10909090909090909</v>
          </cell>
          <cell r="H37">
            <v>-2</v>
          </cell>
          <cell r="I37">
            <v>-0.33636363636363636</v>
          </cell>
          <cell r="J37">
            <v>-0.21818181818181825</v>
          </cell>
          <cell r="K37">
            <v>-2.8181818181818183</v>
          </cell>
          <cell r="L37">
            <v>-0.72727272727272729</v>
          </cell>
          <cell r="M37">
            <v>-4.5454545454545456E-2</v>
          </cell>
          <cell r="N37">
            <v>-0.5636363636363636</v>
          </cell>
          <cell r="O37">
            <v>-2.3909090909090911</v>
          </cell>
          <cell r="P37">
            <v>-4.7363636363636363</v>
          </cell>
          <cell r="Q37">
            <v>-3.3454545454545452</v>
          </cell>
          <cell r="R37">
            <v>-504.82093663911843</v>
          </cell>
          <cell r="S37">
            <v>-116.69397414891675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-13.744599347328606</v>
          </cell>
          <cell r="AD37">
            <v>0</v>
          </cell>
          <cell r="AE37">
            <v>-13.744599347328606</v>
          </cell>
        </row>
        <row r="38">
          <cell r="A38" t="str">
            <v>Defeche Antoine</v>
          </cell>
          <cell r="B38">
            <v>-64.738292011019325</v>
          </cell>
          <cell r="C38">
            <v>2.7999999999999989</v>
          </cell>
          <cell r="D38">
            <v>-0.15454545454545521</v>
          </cell>
          <cell r="E38">
            <v>0.66363636363636358</v>
          </cell>
          <cell r="F38">
            <v>2.5090909090909088</v>
          </cell>
          <cell r="G38">
            <v>-0.10909090909090909</v>
          </cell>
          <cell r="H38">
            <v>0</v>
          </cell>
          <cell r="I38">
            <v>-0.33636363636363636</v>
          </cell>
          <cell r="J38">
            <v>-0.21818181818181825</v>
          </cell>
          <cell r="K38">
            <v>0.18181818181818166</v>
          </cell>
          <cell r="L38">
            <v>0.27272727272727271</v>
          </cell>
          <cell r="M38">
            <v>-4.5454545454545456E-2</v>
          </cell>
          <cell r="N38">
            <v>-0.5636363636363636</v>
          </cell>
          <cell r="O38">
            <v>1.6090909090909089</v>
          </cell>
          <cell r="P38">
            <v>1.2636363636363637</v>
          </cell>
          <cell r="Q38">
            <v>-1.3454545454545452</v>
          </cell>
          <cell r="R38">
            <v>-192.32093663911843</v>
          </cell>
          <cell r="S38">
            <v>-81.606254850671135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-4.9816607508373778</v>
          </cell>
          <cell r="AD38">
            <v>0</v>
          </cell>
          <cell r="AE38">
            <v>-4.9816607508373778</v>
          </cell>
        </row>
        <row r="39">
          <cell r="A39" t="str">
            <v>Defeche Antoine 2</v>
          </cell>
          <cell r="B39">
            <v>-314.73829201101933</v>
          </cell>
          <cell r="C39">
            <v>-12.200000000000001</v>
          </cell>
          <cell r="D39">
            <v>-4.1545454545454552</v>
          </cell>
          <cell r="E39">
            <v>-3.3363636363636364</v>
          </cell>
          <cell r="F39">
            <v>-3.4909090909090912</v>
          </cell>
          <cell r="G39">
            <v>-0.10909090909090909</v>
          </cell>
          <cell r="H39">
            <v>-2</v>
          </cell>
          <cell r="I39">
            <v>-0.33636363636363636</v>
          </cell>
          <cell r="J39">
            <v>-1.2181818181818183</v>
          </cell>
          <cell r="K39">
            <v>-2.8181818181818183</v>
          </cell>
          <cell r="L39">
            <v>-0.72727272727272729</v>
          </cell>
          <cell r="M39">
            <v>-4.5454545454545456E-2</v>
          </cell>
          <cell r="N39">
            <v>-0.5636363636363636</v>
          </cell>
          <cell r="O39">
            <v>-2.3909090909090911</v>
          </cell>
          <cell r="P39">
            <v>-4.7363636363636363</v>
          </cell>
          <cell r="Q39">
            <v>-3.3454545454545452</v>
          </cell>
          <cell r="R39">
            <v>-504.82093663911843</v>
          </cell>
          <cell r="S39">
            <v>49.972692517749941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-13.561266013995274</v>
          </cell>
          <cell r="AD39">
            <v>0</v>
          </cell>
          <cell r="AE39">
            <v>-13.561266013995274</v>
          </cell>
        </row>
        <row r="40">
          <cell r="A40" t="str">
            <v>Derivaux Xavier</v>
          </cell>
          <cell r="B40">
            <v>85.261707988980689</v>
          </cell>
          <cell r="C40">
            <v>-8.2000000000000011</v>
          </cell>
          <cell r="D40">
            <v>-2.1545454545454552</v>
          </cell>
          <cell r="E40">
            <v>-1.3363636363636364</v>
          </cell>
          <cell r="F40">
            <v>-3.4909090909090912</v>
          </cell>
          <cell r="G40">
            <v>-0.10909090909090909</v>
          </cell>
          <cell r="H40">
            <v>-2</v>
          </cell>
          <cell r="I40">
            <v>-0.33636363636363636</v>
          </cell>
          <cell r="J40">
            <v>-1.2181818181818183</v>
          </cell>
          <cell r="K40">
            <v>-0.81818181818181834</v>
          </cell>
          <cell r="L40">
            <v>-0.72727272727272729</v>
          </cell>
          <cell r="M40">
            <v>-4.5454545454545456E-2</v>
          </cell>
          <cell r="N40">
            <v>-0.5636363636363636</v>
          </cell>
          <cell r="O40">
            <v>-2.3909090909090911</v>
          </cell>
          <cell r="P40">
            <v>-2.7363636363636363</v>
          </cell>
          <cell r="Q40">
            <v>-3.3454545454545452</v>
          </cell>
          <cell r="R40">
            <v>-104.8209366391184</v>
          </cell>
          <cell r="S40">
            <v>49.972692517749941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-4.9612660139952736</v>
          </cell>
          <cell r="AD40">
            <v>0</v>
          </cell>
          <cell r="AE40">
            <v>-4.9612660139952736</v>
          </cell>
        </row>
        <row r="41">
          <cell r="A41" t="str">
            <v>Derivaux Xavier 2</v>
          </cell>
          <cell r="B41">
            <v>-64.738292011019325</v>
          </cell>
          <cell r="C41">
            <v>-9.2000000000000011</v>
          </cell>
          <cell r="D41">
            <v>-3.1545454545454552</v>
          </cell>
          <cell r="E41">
            <v>-2.3363636363636364</v>
          </cell>
          <cell r="F41">
            <v>-3.4909090909090912</v>
          </cell>
          <cell r="G41">
            <v>-0.10909090909090909</v>
          </cell>
          <cell r="H41">
            <v>1</v>
          </cell>
          <cell r="I41">
            <v>-0.33636363636363636</v>
          </cell>
          <cell r="J41">
            <v>-0.21818181818181825</v>
          </cell>
          <cell r="K41">
            <v>-1.8181818181818183</v>
          </cell>
          <cell r="L41">
            <v>-0.72727272727272729</v>
          </cell>
          <cell r="M41">
            <v>-4.5454545454545456E-2</v>
          </cell>
          <cell r="N41">
            <v>-0.5636363636363636</v>
          </cell>
          <cell r="O41">
            <v>-0.39090909090909109</v>
          </cell>
          <cell r="P41">
            <v>-0.73636363636363633</v>
          </cell>
          <cell r="Q41">
            <v>-1.3454545454545452</v>
          </cell>
          <cell r="R41">
            <v>-254.82093663911843</v>
          </cell>
          <cell r="S41">
            <v>174.97269251774995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-4.3862660139952725</v>
          </cell>
          <cell r="AD41">
            <v>0</v>
          </cell>
          <cell r="AE41">
            <v>-4.3862660139952725</v>
          </cell>
        </row>
        <row r="42">
          <cell r="A42" t="str">
            <v>Emiliani Luis</v>
          </cell>
          <cell r="B42">
            <v>-114.73829201101931</v>
          </cell>
          <cell r="C42">
            <v>36.799999999999997</v>
          </cell>
          <cell r="D42">
            <v>5.8454545454545448</v>
          </cell>
          <cell r="E42">
            <v>6.663636363636364</v>
          </cell>
          <cell r="F42">
            <v>20.509090909090908</v>
          </cell>
          <cell r="G42">
            <v>-0.10909090909090909</v>
          </cell>
          <cell r="H42">
            <v>7</v>
          </cell>
          <cell r="I42">
            <v>-0.33636363636363636</v>
          </cell>
          <cell r="J42">
            <v>3.7818181818181817</v>
          </cell>
          <cell r="K42">
            <v>5.1818181818181817</v>
          </cell>
          <cell r="L42">
            <v>0.27272727272727271</v>
          </cell>
          <cell r="M42">
            <v>-4.5454545454545456E-2</v>
          </cell>
          <cell r="N42">
            <v>0.4363636363636364</v>
          </cell>
          <cell r="O42">
            <v>2.6090909090909089</v>
          </cell>
          <cell r="P42">
            <v>8.2636363636363637</v>
          </cell>
          <cell r="Q42">
            <v>2.6545454545454548</v>
          </cell>
          <cell r="R42">
            <v>-224.8209366391184</v>
          </cell>
          <cell r="S42">
            <v>-116.69397414891675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-1.4345993473286069</v>
          </cell>
          <cell r="AD42">
            <v>0</v>
          </cell>
          <cell r="AE42">
            <v>-1.4345993473286069</v>
          </cell>
        </row>
        <row r="43">
          <cell r="A43" t="str">
            <v>Emiliani Luis 2</v>
          </cell>
          <cell r="B43">
            <v>-14.738292011019338</v>
          </cell>
          <cell r="C43">
            <v>-3.2000000000000011</v>
          </cell>
          <cell r="D43">
            <v>-1.1545454545454552</v>
          </cell>
          <cell r="E43">
            <v>-1.3363636363636364</v>
          </cell>
          <cell r="F43">
            <v>0.50909090909090882</v>
          </cell>
          <cell r="G43">
            <v>-0.10909090909090909</v>
          </cell>
          <cell r="H43">
            <v>1</v>
          </cell>
          <cell r="I43">
            <v>-0.33636363636363636</v>
          </cell>
          <cell r="J43">
            <v>-1.2181818181818183</v>
          </cell>
          <cell r="K43">
            <v>-0.81818181818181834</v>
          </cell>
          <cell r="L43">
            <v>0.27272727272727271</v>
          </cell>
          <cell r="M43">
            <v>-4.5454545454545456E-2</v>
          </cell>
          <cell r="N43">
            <v>-0.5636363636363636</v>
          </cell>
          <cell r="O43">
            <v>-1.3909090909090911</v>
          </cell>
          <cell r="P43">
            <v>-2.7363636363636363</v>
          </cell>
          <cell r="Q43">
            <v>0.65454545454545476</v>
          </cell>
          <cell r="R43">
            <v>-104.8209366391184</v>
          </cell>
          <cell r="S43">
            <v>49.972692517749941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-3.3612660139952721</v>
          </cell>
          <cell r="AD43">
            <v>0</v>
          </cell>
          <cell r="AE43">
            <v>-3.3612660139952721</v>
          </cell>
        </row>
        <row r="44">
          <cell r="A44" t="str">
            <v>Gaudnek Sylvain</v>
          </cell>
          <cell r="B44">
            <v>-32.129596358845433</v>
          </cell>
          <cell r="C44">
            <v>32.799999999999997</v>
          </cell>
          <cell r="D44">
            <v>8.8454545454545439</v>
          </cell>
          <cell r="E44">
            <v>9.663636363636364</v>
          </cell>
          <cell r="F44">
            <v>8.5090909090909079</v>
          </cell>
          <cell r="G44">
            <v>0.89090909090909087</v>
          </cell>
          <cell r="H44">
            <v>12</v>
          </cell>
          <cell r="I44">
            <v>-0.33636363636363636</v>
          </cell>
          <cell r="J44">
            <v>5.7818181818181813</v>
          </cell>
          <cell r="K44">
            <v>3.1818181818181817</v>
          </cell>
          <cell r="L44">
            <v>4.2727272727272725</v>
          </cell>
          <cell r="M44">
            <v>0.95454545454545459</v>
          </cell>
          <cell r="N44">
            <v>0.4363636363636364</v>
          </cell>
          <cell r="O44">
            <v>6.6090909090909093</v>
          </cell>
          <cell r="P44">
            <v>9.2636363636363637</v>
          </cell>
          <cell r="Q44">
            <v>13.654545454545454</v>
          </cell>
          <cell r="R44">
            <v>-4.8209366391184227</v>
          </cell>
          <cell r="S44">
            <v>1.5855957435563783</v>
          </cell>
          <cell r="T44">
            <v>-8.2824999999999989</v>
          </cell>
          <cell r="U44">
            <v>-9.6071428571428577</v>
          </cell>
          <cell r="V44">
            <v>-10.071428571428571</v>
          </cell>
          <cell r="W44">
            <v>-12.25</v>
          </cell>
          <cell r="X44">
            <v>-8.1071428571428577</v>
          </cell>
          <cell r="Y44">
            <v>2.3421860656516085</v>
          </cell>
          <cell r="Z44">
            <v>-1</v>
          </cell>
          <cell r="AA44">
            <v>-0.7857142857142857</v>
          </cell>
          <cell r="AB44">
            <v>-0.32142857142857145</v>
          </cell>
          <cell r="AC44">
            <v>19.172885458655497</v>
          </cell>
          <cell r="AD44">
            <v>-3.0973343911240541</v>
          </cell>
          <cell r="AE44">
            <v>16.075551067531443</v>
          </cell>
        </row>
        <row r="45">
          <cell r="A45" t="str">
            <v>Gaudnek Sylvain 2</v>
          </cell>
          <cell r="B45">
            <v>-171.88114915387646</v>
          </cell>
          <cell r="C45">
            <v>-6.2000000000000011</v>
          </cell>
          <cell r="D45">
            <v>-3.1545454545454552</v>
          </cell>
          <cell r="E45">
            <v>-2.3363636363636364</v>
          </cell>
          <cell r="F45">
            <v>-3.4909090909090912</v>
          </cell>
          <cell r="G45">
            <v>-0.10909090909090909</v>
          </cell>
          <cell r="H45">
            <v>2</v>
          </cell>
          <cell r="I45">
            <v>-0.33636363636363636</v>
          </cell>
          <cell r="J45">
            <v>2.7818181818181817</v>
          </cell>
          <cell r="K45">
            <v>-1.8181818181818183</v>
          </cell>
          <cell r="L45">
            <v>-0.72727272727272729</v>
          </cell>
          <cell r="M45">
            <v>-4.5454545454545456E-2</v>
          </cell>
          <cell r="N45">
            <v>-0.5636363636363636</v>
          </cell>
          <cell r="O45">
            <v>0.60909090909090891</v>
          </cell>
          <cell r="P45">
            <v>-0.73636363636363633</v>
          </cell>
          <cell r="Q45">
            <v>-2.3454545454545452</v>
          </cell>
          <cell r="R45">
            <v>-361.9637937819756</v>
          </cell>
          <cell r="S45">
            <v>49.972692517749941</v>
          </cell>
          <cell r="T45">
            <v>-4.6224999999999987</v>
          </cell>
          <cell r="U45">
            <v>8.3928571428571423</v>
          </cell>
          <cell r="V45">
            <v>-5.0714285714285712</v>
          </cell>
          <cell r="W45">
            <v>-4.25</v>
          </cell>
          <cell r="X45">
            <v>-0.10714285714285765</v>
          </cell>
          <cell r="Y45">
            <v>6.558402281867826</v>
          </cell>
          <cell r="Z45">
            <v>-1</v>
          </cell>
          <cell r="AA45">
            <v>2.2142857142857144</v>
          </cell>
          <cell r="AB45">
            <v>-0.32142857142857145</v>
          </cell>
          <cell r="AC45">
            <v>-5.0326945854238447</v>
          </cell>
          <cell r="AD45">
            <v>-5.2961992559889186</v>
          </cell>
          <cell r="AE45">
            <v>-10.328893841412764</v>
          </cell>
        </row>
        <row r="46">
          <cell r="A46" t="str">
            <v>Godoy Juan</v>
          </cell>
          <cell r="B46">
            <v>146.80016952744225</v>
          </cell>
          <cell r="C46">
            <v>51.8</v>
          </cell>
          <cell r="D46">
            <v>25.845454545454544</v>
          </cell>
          <cell r="E46">
            <v>-1.3363636363636364</v>
          </cell>
          <cell r="F46">
            <v>19.509090909090908</v>
          </cell>
          <cell r="G46">
            <v>-0.10909090909090909</v>
          </cell>
          <cell r="H46">
            <v>4</v>
          </cell>
          <cell r="I46">
            <v>-0.33636363636363636</v>
          </cell>
          <cell r="J46">
            <v>7.7818181818181813</v>
          </cell>
          <cell r="K46">
            <v>16.18181818181818</v>
          </cell>
          <cell r="L46">
            <v>4.2727272727272725</v>
          </cell>
          <cell r="M46">
            <v>-4.5454545454545456E-2</v>
          </cell>
          <cell r="N46">
            <v>5.4363636363636365</v>
          </cell>
          <cell r="O46">
            <v>7.6090909090909093</v>
          </cell>
          <cell r="P46">
            <v>23.263636363636365</v>
          </cell>
          <cell r="Q46">
            <v>11.654545454545454</v>
          </cell>
          <cell r="R46">
            <v>310.56367874549693</v>
          </cell>
          <cell r="S46">
            <v>63.861581406638777</v>
          </cell>
          <cell r="T46">
            <v>68.707499999999996</v>
          </cell>
          <cell r="U46">
            <v>81.392857142857139</v>
          </cell>
          <cell r="V46">
            <v>45.928571428571431</v>
          </cell>
          <cell r="W46">
            <v>105.75</v>
          </cell>
          <cell r="X46">
            <v>57.892857142857139</v>
          </cell>
          <cell r="Y46">
            <v>-1.7818294362861336</v>
          </cell>
          <cell r="Z46">
            <v>3</v>
          </cell>
          <cell r="AA46">
            <v>4.2142857142857144</v>
          </cell>
          <cell r="AB46">
            <v>1.6785714285714286</v>
          </cell>
          <cell r="AC46">
            <v>60.43125535352609</v>
          </cell>
          <cell r="AD46">
            <v>20.56887025945727</v>
          </cell>
          <cell r="AE46">
            <v>81.000125612983368</v>
          </cell>
        </row>
        <row r="47">
          <cell r="A47" t="str">
            <v>Goldberg Alexander 2</v>
          </cell>
          <cell r="B47">
            <v>-64.738292011019325</v>
          </cell>
          <cell r="C47">
            <v>-9.2000000000000011</v>
          </cell>
          <cell r="D47">
            <v>-3.1545454545454552</v>
          </cell>
          <cell r="E47">
            <v>-2.3363636363636364</v>
          </cell>
          <cell r="F47">
            <v>-2.4909090909090912</v>
          </cell>
          <cell r="G47">
            <v>-0.10909090909090909</v>
          </cell>
          <cell r="H47">
            <v>2</v>
          </cell>
          <cell r="I47">
            <v>-0.33636363636363636</v>
          </cell>
          <cell r="J47">
            <v>-1.2181818181818183</v>
          </cell>
          <cell r="K47">
            <v>-1.8181818181818183</v>
          </cell>
          <cell r="L47">
            <v>-0.72727272727272729</v>
          </cell>
          <cell r="M47">
            <v>-4.5454545454545456E-2</v>
          </cell>
          <cell r="N47">
            <v>-0.5636363636363636</v>
          </cell>
          <cell r="O47">
            <v>-2.3909090909090911</v>
          </cell>
          <cell r="P47">
            <v>-0.73636363636363633</v>
          </cell>
          <cell r="Q47">
            <v>-2.3454545454545452</v>
          </cell>
          <cell r="R47">
            <v>-254.82093663911843</v>
          </cell>
          <cell r="S47">
            <v>216.63935918441658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-6.0279326806619409</v>
          </cell>
          <cell r="AD47">
            <v>0</v>
          </cell>
          <cell r="AE47">
            <v>-6.0279326806619409</v>
          </cell>
        </row>
        <row r="48">
          <cell r="A48" t="str">
            <v>Goldberg Maarten 2</v>
          </cell>
          <cell r="B48">
            <v>-148.07162534435267</v>
          </cell>
          <cell r="C48">
            <v>-7.2000000000000011</v>
          </cell>
          <cell r="D48">
            <v>-3.1545454545454552</v>
          </cell>
          <cell r="E48">
            <v>-0.33636363636363642</v>
          </cell>
          <cell r="F48">
            <v>-3.4909090909090912</v>
          </cell>
          <cell r="G48">
            <v>-0.10909090909090909</v>
          </cell>
          <cell r="H48">
            <v>-3</v>
          </cell>
          <cell r="I48">
            <v>-0.33636363636363636</v>
          </cell>
          <cell r="J48">
            <v>-0.21818181818181825</v>
          </cell>
          <cell r="K48">
            <v>-1.8181818181818183</v>
          </cell>
          <cell r="L48">
            <v>-0.72727272727272729</v>
          </cell>
          <cell r="M48">
            <v>-4.5454545454545456E-2</v>
          </cell>
          <cell r="N48">
            <v>-0.5636363636363636</v>
          </cell>
          <cell r="O48">
            <v>-2.3909090909090911</v>
          </cell>
          <cell r="P48">
            <v>-4.7363636363636363</v>
          </cell>
          <cell r="Q48">
            <v>-3.3454545454545452</v>
          </cell>
          <cell r="R48">
            <v>-338.1542699724518</v>
          </cell>
          <cell r="S48">
            <v>-283.36064081558345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-12.994599347328608</v>
          </cell>
          <cell r="AD48">
            <v>0</v>
          </cell>
          <cell r="AE48">
            <v>-12.994599347328608</v>
          </cell>
        </row>
        <row r="49">
          <cell r="A49" t="str">
            <v>Gomes Ben</v>
          </cell>
          <cell r="B49">
            <v>-189.73829201101933</v>
          </cell>
          <cell r="C49">
            <v>-5.2000000000000011</v>
          </cell>
          <cell r="D49">
            <v>-3.1545454545454552</v>
          </cell>
          <cell r="E49">
            <v>0.66363636363636358</v>
          </cell>
          <cell r="F49">
            <v>-1.4909090909090912</v>
          </cell>
          <cell r="G49">
            <v>-0.10909090909090909</v>
          </cell>
          <cell r="H49">
            <v>-2</v>
          </cell>
          <cell r="I49">
            <v>-0.33636363636363636</v>
          </cell>
          <cell r="J49">
            <v>-1.2181818181818183</v>
          </cell>
          <cell r="K49">
            <v>-1.8181818181818183</v>
          </cell>
          <cell r="L49">
            <v>-0.72727272727272729</v>
          </cell>
          <cell r="M49">
            <v>-4.5454545454545456E-2</v>
          </cell>
          <cell r="N49">
            <v>-0.5636363636363636</v>
          </cell>
          <cell r="O49">
            <v>-2.3909090909090911</v>
          </cell>
          <cell r="P49">
            <v>-2.7363636363636363</v>
          </cell>
          <cell r="Q49">
            <v>-3.3454545454545452</v>
          </cell>
          <cell r="R49">
            <v>-379.82093663911843</v>
          </cell>
          <cell r="S49">
            <v>-227.80508526002785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-15.075154902884162</v>
          </cell>
          <cell r="AD49">
            <v>0</v>
          </cell>
          <cell r="AE49">
            <v>-15.075154902884162</v>
          </cell>
        </row>
        <row r="50">
          <cell r="A50" t="str">
            <v>Gomes Ben 2</v>
          </cell>
          <cell r="B50">
            <v>185.26170798898067</v>
          </cell>
          <cell r="C50">
            <v>-9.2000000000000011</v>
          </cell>
          <cell r="D50">
            <v>-2.1545454545454552</v>
          </cell>
          <cell r="E50">
            <v>-3.3363636363636364</v>
          </cell>
          <cell r="F50">
            <v>-3.4909090909090912</v>
          </cell>
          <cell r="G50">
            <v>-0.10909090909090909</v>
          </cell>
          <cell r="H50">
            <v>-3</v>
          </cell>
          <cell r="I50">
            <v>0.66363636363636358</v>
          </cell>
          <cell r="J50">
            <v>-0.21818181818181825</v>
          </cell>
          <cell r="K50">
            <v>-0.81818181818181834</v>
          </cell>
          <cell r="L50">
            <v>-0.72727272727272729</v>
          </cell>
          <cell r="M50">
            <v>-4.5454545454545456E-2</v>
          </cell>
          <cell r="N50">
            <v>-0.5636363636363636</v>
          </cell>
          <cell r="O50">
            <v>1.6090909090909089</v>
          </cell>
          <cell r="P50">
            <v>-1.7363636363636363</v>
          </cell>
          <cell r="Q50">
            <v>-2.3454545454545452</v>
          </cell>
          <cell r="R50">
            <v>-4.8209366391184227</v>
          </cell>
          <cell r="S50">
            <v>149.97269251774992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1.1387339860047261</v>
          </cell>
          <cell r="AD50">
            <v>0</v>
          </cell>
          <cell r="AE50">
            <v>1.1387339860047261</v>
          </cell>
        </row>
        <row r="51">
          <cell r="A51" t="str">
            <v>Hansson Tore</v>
          </cell>
          <cell r="B51">
            <v>-171.88114915387646</v>
          </cell>
          <cell r="C51">
            <v>7.7999999999999989</v>
          </cell>
          <cell r="D51">
            <v>-1.1545454545454552</v>
          </cell>
          <cell r="E51">
            <v>3.6636363636363636</v>
          </cell>
          <cell r="F51">
            <v>6.5090909090909088</v>
          </cell>
          <cell r="G51">
            <v>2.8909090909090911</v>
          </cell>
          <cell r="H51">
            <v>7</v>
          </cell>
          <cell r="I51">
            <v>-0.33636363636363636</v>
          </cell>
          <cell r="J51">
            <v>-1.2181818181818183</v>
          </cell>
          <cell r="K51">
            <v>0.18181818181818166</v>
          </cell>
          <cell r="L51">
            <v>-0.72727272727272729</v>
          </cell>
          <cell r="M51">
            <v>-4.5454545454545456E-2</v>
          </cell>
          <cell r="N51">
            <v>-0.5636363636363636</v>
          </cell>
          <cell r="O51">
            <v>-2.3909090909090911</v>
          </cell>
          <cell r="P51">
            <v>0.26363636363636367</v>
          </cell>
          <cell r="Q51">
            <v>-0.34545454545454524</v>
          </cell>
          <cell r="R51">
            <v>-361.9637937819756</v>
          </cell>
          <cell r="S51">
            <v>-67.6743663057795</v>
          </cell>
          <cell r="T51">
            <v>-8.6224999999999987</v>
          </cell>
          <cell r="U51">
            <v>-10.607142857142858</v>
          </cell>
          <cell r="V51">
            <v>-12.071428571428571</v>
          </cell>
          <cell r="W51">
            <v>-13.25</v>
          </cell>
          <cell r="X51">
            <v>-8.1071428571428577</v>
          </cell>
          <cell r="Y51">
            <v>3.8760206521177736</v>
          </cell>
          <cell r="Z51">
            <v>-1</v>
          </cell>
          <cell r="AA51">
            <v>-0.7857142857142857</v>
          </cell>
          <cell r="AB51">
            <v>-0.32142857142857145</v>
          </cell>
          <cell r="AC51">
            <v>-13.170929879541491</v>
          </cell>
          <cell r="AD51">
            <v>-3.7014847670639042</v>
          </cell>
          <cell r="AE51">
            <v>-16.872414646605396</v>
          </cell>
        </row>
        <row r="52">
          <cell r="A52" t="str">
            <v>Hansson Tore 2</v>
          </cell>
          <cell r="B52">
            <v>-314.73829201101933</v>
          </cell>
          <cell r="C52">
            <v>-11.200000000000001</v>
          </cell>
          <cell r="D52">
            <v>-4.1545454545454552</v>
          </cell>
          <cell r="E52">
            <v>-2.3363636363636364</v>
          </cell>
          <cell r="F52">
            <v>-3.4909090909090912</v>
          </cell>
          <cell r="G52">
            <v>-0.10909090909090909</v>
          </cell>
          <cell r="H52">
            <v>-2</v>
          </cell>
          <cell r="I52">
            <v>-0.33636363636363636</v>
          </cell>
          <cell r="J52">
            <v>-1.2181818181818183</v>
          </cell>
          <cell r="K52">
            <v>-2.8181818181818183</v>
          </cell>
          <cell r="L52">
            <v>-0.72727272727272729</v>
          </cell>
          <cell r="M52">
            <v>-4.5454545454545456E-2</v>
          </cell>
          <cell r="N52">
            <v>-0.5636363636363636</v>
          </cell>
          <cell r="O52">
            <v>-2.3909090909090911</v>
          </cell>
          <cell r="P52">
            <v>-3.7363636363636363</v>
          </cell>
          <cell r="Q52">
            <v>-2.3454545454545452</v>
          </cell>
          <cell r="R52">
            <v>-504.82093663911843</v>
          </cell>
          <cell r="S52">
            <v>-116.69397414891675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-14.444599347328605</v>
          </cell>
          <cell r="AD52">
            <v>0</v>
          </cell>
          <cell r="AE52">
            <v>-14.444599347328605</v>
          </cell>
        </row>
        <row r="53">
          <cell r="A53" t="str">
            <v>Janak Jiri</v>
          </cell>
          <cell r="B53" t="e">
            <v>#DIV/0!</v>
          </cell>
          <cell r="C53">
            <v>-13.200000000000001</v>
          </cell>
          <cell r="D53">
            <v>-4.1545454545454552</v>
          </cell>
          <cell r="E53">
            <v>-3.3363636363636364</v>
          </cell>
          <cell r="F53">
            <v>-4.4909090909090912</v>
          </cell>
          <cell r="G53">
            <v>-0.10909090909090909</v>
          </cell>
          <cell r="H53">
            <v>-2</v>
          </cell>
          <cell r="I53">
            <v>-0.33636363636363636</v>
          </cell>
          <cell r="J53">
            <v>-1.2181818181818183</v>
          </cell>
          <cell r="K53">
            <v>-2.8181818181818183</v>
          </cell>
          <cell r="L53">
            <v>-0.72727272727272729</v>
          </cell>
          <cell r="M53">
            <v>-4.5454545454545456E-2</v>
          </cell>
          <cell r="N53">
            <v>-0.5636363636363636</v>
          </cell>
          <cell r="O53">
            <v>-2.3909090909090911</v>
          </cell>
          <cell r="P53">
            <v>-4.7363636363636363</v>
          </cell>
          <cell r="Q53">
            <v>-3.3454545454545452</v>
          </cell>
          <cell r="R53" t="e">
            <v>#DIV/0!</v>
          </cell>
          <cell r="S53">
            <v>549.97269251774992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e">
            <v>#DIV/0!</v>
          </cell>
          <cell r="AD53">
            <v>0</v>
          </cell>
          <cell r="AE53">
            <v>0</v>
          </cell>
        </row>
        <row r="54">
          <cell r="A54" t="str">
            <v>Janak Jiri 2</v>
          </cell>
          <cell r="B54" t="e">
            <v>#DIV/0!</v>
          </cell>
          <cell r="C54">
            <v>-13.200000000000001</v>
          </cell>
          <cell r="D54">
            <v>-4.1545454545454552</v>
          </cell>
          <cell r="E54">
            <v>-3.3363636363636364</v>
          </cell>
          <cell r="F54">
            <v>-4.4909090909090912</v>
          </cell>
          <cell r="G54">
            <v>-0.10909090909090909</v>
          </cell>
          <cell r="H54">
            <v>-1</v>
          </cell>
          <cell r="I54">
            <v>-0.33636363636363636</v>
          </cell>
          <cell r="J54">
            <v>-1.2181818181818183</v>
          </cell>
          <cell r="K54">
            <v>-2.8181818181818183</v>
          </cell>
          <cell r="L54">
            <v>-0.72727272727272729</v>
          </cell>
          <cell r="M54">
            <v>-4.5454545454545456E-2</v>
          </cell>
          <cell r="N54">
            <v>-0.5636363636363636</v>
          </cell>
          <cell r="O54">
            <v>-2.3909090909090911</v>
          </cell>
          <cell r="P54">
            <v>-4.7363636363636363</v>
          </cell>
          <cell r="Q54">
            <v>-3.3454545454545452</v>
          </cell>
          <cell r="R54" t="e">
            <v>#DIV/0!</v>
          </cell>
          <cell r="S54">
            <v>549.97269251774992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e">
            <v>#DIV/0!</v>
          </cell>
          <cell r="AD54">
            <v>0</v>
          </cell>
          <cell r="AE54">
            <v>0</v>
          </cell>
        </row>
        <row r="55">
          <cell r="A55" t="str">
            <v>Kolena Michal</v>
          </cell>
          <cell r="B55">
            <v>2.334878720687994</v>
          </cell>
          <cell r="C55">
            <v>27.799999999999997</v>
          </cell>
          <cell r="D55">
            <v>8.8454545454545439</v>
          </cell>
          <cell r="E55">
            <v>9.663636363636364</v>
          </cell>
          <cell r="F55">
            <v>5.5090909090909088</v>
          </cell>
          <cell r="G55">
            <v>-0.10909090909090909</v>
          </cell>
          <cell r="H55">
            <v>6</v>
          </cell>
          <cell r="I55">
            <v>1.6636363636363636</v>
          </cell>
          <cell r="J55">
            <v>3.7818181818181817</v>
          </cell>
          <cell r="K55">
            <v>9.1818181818181817</v>
          </cell>
          <cell r="L55">
            <v>0.27272727272727271</v>
          </cell>
          <cell r="M55">
            <v>-4.5454545454545456E-2</v>
          </cell>
          <cell r="N55">
            <v>-0.5636363636363636</v>
          </cell>
          <cell r="O55">
            <v>4.6090909090909093</v>
          </cell>
          <cell r="P55">
            <v>6.2636363636363637</v>
          </cell>
          <cell r="Q55">
            <v>-0.34545454545454524</v>
          </cell>
          <cell r="R55">
            <v>-163.35752200497205</v>
          </cell>
          <cell r="S55">
            <v>11.511154056211502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6.70740190345313</v>
          </cell>
          <cell r="AD55">
            <v>0</v>
          </cell>
          <cell r="AE55">
            <v>6.70740190345313</v>
          </cell>
        </row>
        <row r="56">
          <cell r="A56" t="str">
            <v>Kolena Michal 2</v>
          </cell>
          <cell r="B56">
            <v>-314.73829201101933</v>
          </cell>
          <cell r="C56">
            <v>-10.200000000000001</v>
          </cell>
          <cell r="D56">
            <v>-4.1545454545454552</v>
          </cell>
          <cell r="E56">
            <v>-2.3363636363636364</v>
          </cell>
          <cell r="F56">
            <v>-2.4909090909090912</v>
          </cell>
          <cell r="G56">
            <v>-0.10909090909090909</v>
          </cell>
          <cell r="H56">
            <v>0</v>
          </cell>
          <cell r="I56">
            <v>-0.33636363636363636</v>
          </cell>
          <cell r="J56">
            <v>-1.2181818181818183</v>
          </cell>
          <cell r="K56">
            <v>-2.8181818181818183</v>
          </cell>
          <cell r="L56">
            <v>-0.72727272727272729</v>
          </cell>
          <cell r="M56">
            <v>-4.5454545454545456E-2</v>
          </cell>
          <cell r="N56">
            <v>-0.5636363636363636</v>
          </cell>
          <cell r="O56">
            <v>-2.3909090909090911</v>
          </cell>
          <cell r="P56">
            <v>-2.7363636363636363</v>
          </cell>
          <cell r="Q56">
            <v>-3.3454545454545452</v>
          </cell>
          <cell r="R56">
            <v>-504.82093663911843</v>
          </cell>
          <cell r="S56">
            <v>49.972692517749941</v>
          </cell>
          <cell r="T56">
            <v>-10.952499999999999</v>
          </cell>
          <cell r="U56">
            <v>-12.607142857142858</v>
          </cell>
          <cell r="V56">
            <v>-11.071428571428571</v>
          </cell>
          <cell r="W56">
            <v>-12.25</v>
          </cell>
          <cell r="X56">
            <v>-12.107142857142858</v>
          </cell>
          <cell r="Y56">
            <v>-9.6578139343483915</v>
          </cell>
          <cell r="Z56">
            <v>-1</v>
          </cell>
          <cell r="AA56">
            <v>-0.7857142857142857</v>
          </cell>
          <cell r="AB56">
            <v>-0.32142857142857145</v>
          </cell>
          <cell r="AC56">
            <v>-13.961266013995274</v>
          </cell>
          <cell r="AD56">
            <v>0.60566560887594589</v>
          </cell>
          <cell r="AE56">
            <v>-13.355600405119329</v>
          </cell>
        </row>
        <row r="57">
          <cell r="A57" t="str">
            <v>Leclipteur Edgar 2</v>
          </cell>
          <cell r="B57">
            <v>-314.73829201101933</v>
          </cell>
          <cell r="C57">
            <v>-12.200000000000001</v>
          </cell>
          <cell r="D57">
            <v>-4.1545454545454552</v>
          </cell>
          <cell r="E57">
            <v>-2.3363636363636364</v>
          </cell>
          <cell r="F57">
            <v>-4.4909090909090912</v>
          </cell>
          <cell r="G57">
            <v>-0.10909090909090909</v>
          </cell>
          <cell r="H57">
            <v>-3</v>
          </cell>
          <cell r="I57">
            <v>0.66363636363636358</v>
          </cell>
          <cell r="J57">
            <v>-1.2181818181818183</v>
          </cell>
          <cell r="K57">
            <v>-2.8181818181818183</v>
          </cell>
          <cell r="L57">
            <v>-0.72727272727272729</v>
          </cell>
          <cell r="M57">
            <v>-4.5454545454545456E-2</v>
          </cell>
          <cell r="N57">
            <v>-0.5636363636363636</v>
          </cell>
          <cell r="O57">
            <v>-2.3909090909090911</v>
          </cell>
          <cell r="P57">
            <v>-3.7363636363636363</v>
          </cell>
          <cell r="Q57">
            <v>-2.3454545454545452</v>
          </cell>
          <cell r="R57">
            <v>-504.82093663911843</v>
          </cell>
          <cell r="S57">
            <v>49.972692517749941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-13.211266013995274</v>
          </cell>
          <cell r="AD57">
            <v>0</v>
          </cell>
          <cell r="AE57">
            <v>-13.211266013995274</v>
          </cell>
        </row>
        <row r="58">
          <cell r="A58" t="str">
            <v>Leclipteur Henry 2</v>
          </cell>
          <cell r="B58">
            <v>18.595041322313989</v>
          </cell>
          <cell r="C58">
            <v>-10.200000000000001</v>
          </cell>
          <cell r="D58">
            <v>-3.1545454545454552</v>
          </cell>
          <cell r="E58">
            <v>-2.3363636363636364</v>
          </cell>
          <cell r="F58">
            <v>-4.4909090909090912</v>
          </cell>
          <cell r="G58">
            <v>-0.10909090909090909</v>
          </cell>
          <cell r="H58">
            <v>-3</v>
          </cell>
          <cell r="I58">
            <v>-0.33636363636363636</v>
          </cell>
          <cell r="J58">
            <v>-0.21818181818181825</v>
          </cell>
          <cell r="K58">
            <v>-1.8181818181818183</v>
          </cell>
          <cell r="L58">
            <v>-0.72727272727272729</v>
          </cell>
          <cell r="M58">
            <v>-4.5454545454545456E-2</v>
          </cell>
          <cell r="N58">
            <v>-0.5636363636363636</v>
          </cell>
          <cell r="O58">
            <v>-1.3909090909090911</v>
          </cell>
          <cell r="P58">
            <v>-3.7363636363636363</v>
          </cell>
          <cell r="Q58">
            <v>-2.3454545454545452</v>
          </cell>
          <cell r="R58">
            <v>-171.48760330578511</v>
          </cell>
          <cell r="S58">
            <v>-116.69397414891675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-6.1779326806619403</v>
          </cell>
          <cell r="AD58">
            <v>0</v>
          </cell>
          <cell r="AE58">
            <v>-6.1779326806619403</v>
          </cell>
        </row>
        <row r="59">
          <cell r="A59" t="str">
            <v>Lutgen Alain</v>
          </cell>
          <cell r="B59">
            <v>-22.055365181751053</v>
          </cell>
          <cell r="C59">
            <v>27.799999999999997</v>
          </cell>
          <cell r="D59">
            <v>7.8454545454545448</v>
          </cell>
          <cell r="E59">
            <v>8.663636363636364</v>
          </cell>
          <cell r="F59">
            <v>8.5090909090909079</v>
          </cell>
          <cell r="G59">
            <v>-0.10909090909090909</v>
          </cell>
          <cell r="H59">
            <v>7</v>
          </cell>
          <cell r="I59">
            <v>1.6636363636363636</v>
          </cell>
          <cell r="J59">
            <v>2.7818181818181817</v>
          </cell>
          <cell r="K59">
            <v>6.1818181818181817</v>
          </cell>
          <cell r="L59">
            <v>0.27272727272727271</v>
          </cell>
          <cell r="M59">
            <v>-4.5454545454545456E-2</v>
          </cell>
          <cell r="N59">
            <v>1.4363636363636365</v>
          </cell>
          <cell r="O59">
            <v>3.6090909090909089</v>
          </cell>
          <cell r="P59">
            <v>10.263636363636364</v>
          </cell>
          <cell r="Q59">
            <v>3.6545454545454548</v>
          </cell>
          <cell r="R59">
            <v>-41.406302492776938</v>
          </cell>
          <cell r="S59">
            <v>2.8028811969952327</v>
          </cell>
          <cell r="T59">
            <v>9.0375000000000014</v>
          </cell>
          <cell r="U59">
            <v>13.392857142857142</v>
          </cell>
          <cell r="V59">
            <v>1.9285714285714288</v>
          </cell>
          <cell r="W59">
            <v>6.75</v>
          </cell>
          <cell r="X59">
            <v>11.892857142857142</v>
          </cell>
          <cell r="Y59">
            <v>0.97210732549412882</v>
          </cell>
          <cell r="Z59">
            <v>1</v>
          </cell>
          <cell r="AA59">
            <v>2.2142857142857144</v>
          </cell>
          <cell r="AB59">
            <v>-0.32142857142857145</v>
          </cell>
          <cell r="AC59">
            <v>9.8236166367180271</v>
          </cell>
          <cell r="AD59">
            <v>-4.4310769076809989E-2</v>
          </cell>
          <cell r="AE59">
            <v>9.7793058676412166</v>
          </cell>
        </row>
        <row r="60">
          <cell r="A60" t="str">
            <v>Lutgen Alain 2</v>
          </cell>
          <cell r="B60">
            <v>185.26170798898067</v>
          </cell>
          <cell r="C60">
            <v>-7.2000000000000011</v>
          </cell>
          <cell r="D60">
            <v>-1.1545454545454552</v>
          </cell>
          <cell r="E60">
            <v>-3.3363636363636364</v>
          </cell>
          <cell r="F60">
            <v>-2.4909090909090912</v>
          </cell>
          <cell r="G60">
            <v>-0.10909090909090909</v>
          </cell>
          <cell r="H60">
            <v>-1</v>
          </cell>
          <cell r="I60">
            <v>0.66363636363636358</v>
          </cell>
          <cell r="J60">
            <v>-0.21818181818181825</v>
          </cell>
          <cell r="K60">
            <v>-2.8181818181818183</v>
          </cell>
          <cell r="L60">
            <v>0.27272727272727271</v>
          </cell>
          <cell r="M60">
            <v>-4.5454545454545456E-2</v>
          </cell>
          <cell r="N60">
            <v>1.4363636363636365</v>
          </cell>
          <cell r="O60">
            <v>-1.3909090909090911</v>
          </cell>
          <cell r="P60">
            <v>0.26363636363636367</v>
          </cell>
          <cell r="Q60">
            <v>2.6545454545454548</v>
          </cell>
          <cell r="R60">
            <v>1161.8457300275481</v>
          </cell>
          <cell r="S60">
            <v>216.63935918441658</v>
          </cell>
          <cell r="T60">
            <v>-4.2824999999999989</v>
          </cell>
          <cell r="U60">
            <v>-7.6071428571428577</v>
          </cell>
          <cell r="V60">
            <v>-11.071428571428571</v>
          </cell>
          <cell r="W60">
            <v>-0.25</v>
          </cell>
          <cell r="X60">
            <v>-10.107142857142858</v>
          </cell>
          <cell r="Y60">
            <v>-7.0863853629198204</v>
          </cell>
          <cell r="Z60">
            <v>0</v>
          </cell>
          <cell r="AA60">
            <v>-0.7857142857142857</v>
          </cell>
          <cell r="AB60">
            <v>-0.32142857142857145</v>
          </cell>
          <cell r="AC60">
            <v>15.738733986004727</v>
          </cell>
          <cell r="AD60">
            <v>3.051237037447375</v>
          </cell>
          <cell r="AE60">
            <v>18.7899710234521</v>
          </cell>
        </row>
        <row r="61">
          <cell r="A61" t="str">
            <v>Melmer Grégory</v>
          </cell>
          <cell r="B61">
            <v>6.0164249701127321</v>
          </cell>
          <cell r="C61">
            <v>39.799999999999997</v>
          </cell>
          <cell r="D61">
            <v>12.845454545454544</v>
          </cell>
          <cell r="E61">
            <v>7.663636363636364</v>
          </cell>
          <cell r="F61">
            <v>15.509090909090908</v>
          </cell>
          <cell r="G61">
            <v>1.8909090909090909</v>
          </cell>
          <cell r="H61">
            <v>1</v>
          </cell>
          <cell r="I61">
            <v>1.6636363636363636</v>
          </cell>
          <cell r="J61">
            <v>3.7818181818181817</v>
          </cell>
          <cell r="K61">
            <v>7.1818181818181817</v>
          </cell>
          <cell r="L61">
            <v>4.2727272727272725</v>
          </cell>
          <cell r="M61">
            <v>-4.5454545454545456E-2</v>
          </cell>
          <cell r="N61">
            <v>1.4363636363636365</v>
          </cell>
          <cell r="O61">
            <v>1.6090909090909089</v>
          </cell>
          <cell r="P61">
            <v>9.2636363636363637</v>
          </cell>
          <cell r="Q61">
            <v>10.654545454545454</v>
          </cell>
          <cell r="R61">
            <v>23.480950153334401</v>
          </cell>
          <cell r="S61">
            <v>-72.978127154381241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19.079640265002563</v>
          </cell>
          <cell r="AD61">
            <v>0</v>
          </cell>
          <cell r="AE61">
            <v>19.079640265002563</v>
          </cell>
        </row>
        <row r="62">
          <cell r="A62" t="str">
            <v>Noonan Denis</v>
          </cell>
          <cell r="B62">
            <v>170.11019283746555</v>
          </cell>
          <cell r="C62">
            <v>19.799999999999997</v>
          </cell>
          <cell r="D62">
            <v>11.845454545454544</v>
          </cell>
          <cell r="E62">
            <v>5.663636363636364</v>
          </cell>
          <cell r="F62">
            <v>3.5090909090909088</v>
          </cell>
          <cell r="G62">
            <v>-0.10909090909090909</v>
          </cell>
          <cell r="H62">
            <v>4</v>
          </cell>
          <cell r="I62">
            <v>-0.33636363636363636</v>
          </cell>
          <cell r="J62">
            <v>-1.2181818181818183</v>
          </cell>
          <cell r="K62">
            <v>6.1818181818181817</v>
          </cell>
          <cell r="L62">
            <v>4.2727272727272725</v>
          </cell>
          <cell r="M62">
            <v>-4.5454545454545456E-2</v>
          </cell>
          <cell r="N62">
            <v>1.4363636363636365</v>
          </cell>
          <cell r="O62">
            <v>0.60909090909090891</v>
          </cell>
          <cell r="P62">
            <v>5.2636363636363637</v>
          </cell>
          <cell r="Q62">
            <v>12.654545454545454</v>
          </cell>
          <cell r="R62">
            <v>313.36088154269981</v>
          </cell>
          <cell r="S62">
            <v>124.97269251774989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25.789491561762304</v>
          </cell>
          <cell r="AD62">
            <v>0</v>
          </cell>
          <cell r="AE62">
            <v>25.789491561762304</v>
          </cell>
        </row>
        <row r="63">
          <cell r="A63" t="str">
            <v>Reiffers Bob</v>
          </cell>
          <cell r="B63">
            <v>-314.73829201101933</v>
          </cell>
          <cell r="C63">
            <v>-4.2000000000000011</v>
          </cell>
          <cell r="D63">
            <v>-4.1545454545454552</v>
          </cell>
          <cell r="E63">
            <v>4.663636363636364</v>
          </cell>
          <cell r="F63">
            <v>-3.4909090909090912</v>
          </cell>
          <cell r="G63">
            <v>-0.10909090909090909</v>
          </cell>
          <cell r="H63">
            <v>1</v>
          </cell>
          <cell r="I63">
            <v>-0.33636363636363636</v>
          </cell>
          <cell r="J63">
            <v>-1.2181818181818183</v>
          </cell>
          <cell r="K63">
            <v>-2.8181818181818183</v>
          </cell>
          <cell r="L63">
            <v>-0.72727272727272729</v>
          </cell>
          <cell r="M63">
            <v>-4.5454545454545456E-2</v>
          </cell>
          <cell r="N63">
            <v>-0.5636363636363636</v>
          </cell>
          <cell r="O63">
            <v>-1.3909090909090911</v>
          </cell>
          <cell r="P63">
            <v>-1.7363636363636363</v>
          </cell>
          <cell r="Q63">
            <v>-2.3454545454545452</v>
          </cell>
          <cell r="R63">
            <v>-504.82093663911843</v>
          </cell>
          <cell r="S63">
            <v>-142.33499978994234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-19.272804475533732</v>
          </cell>
          <cell r="AD63">
            <v>0</v>
          </cell>
          <cell r="AE63">
            <v>-19.272804475533732</v>
          </cell>
        </row>
        <row r="64">
          <cell r="A64" t="str">
            <v>Reiffers Bob 2</v>
          </cell>
          <cell r="B64">
            <v>-314.73829201101933</v>
          </cell>
          <cell r="C64">
            <v>-11.200000000000001</v>
          </cell>
          <cell r="D64">
            <v>-4.1545454545454552</v>
          </cell>
          <cell r="E64">
            <v>-2.3363636363636364</v>
          </cell>
          <cell r="F64">
            <v>-3.4909090909090912</v>
          </cell>
          <cell r="G64">
            <v>-0.10909090909090909</v>
          </cell>
          <cell r="H64">
            <v>-3</v>
          </cell>
          <cell r="I64">
            <v>-0.33636363636363636</v>
          </cell>
          <cell r="J64">
            <v>-1.2181818181818183</v>
          </cell>
          <cell r="K64">
            <v>-2.8181818181818183</v>
          </cell>
          <cell r="L64">
            <v>-0.72727272727272729</v>
          </cell>
          <cell r="M64">
            <v>-4.5454545454545456E-2</v>
          </cell>
          <cell r="N64">
            <v>-0.5636363636363636</v>
          </cell>
          <cell r="O64">
            <v>-2.3909090909090911</v>
          </cell>
          <cell r="P64">
            <v>-4.7363636363636363</v>
          </cell>
          <cell r="Q64">
            <v>-3.3454545454545452</v>
          </cell>
          <cell r="R64">
            <v>-504.82093663911843</v>
          </cell>
          <cell r="S64">
            <v>-450.02730748225008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-17.061266013995272</v>
          </cell>
          <cell r="AD64">
            <v>0</v>
          </cell>
          <cell r="AE64">
            <v>-17.061266013995272</v>
          </cell>
        </row>
        <row r="65">
          <cell r="A65" t="str">
            <v>Rommelfanger Ben</v>
          </cell>
          <cell r="B65">
            <v>-314.73829201101933</v>
          </cell>
          <cell r="C65">
            <v>-12.200000000000001</v>
          </cell>
          <cell r="D65">
            <v>-4.1545454545454552</v>
          </cell>
          <cell r="E65">
            <v>-3.3363636363636364</v>
          </cell>
          <cell r="F65">
            <v>-3.4909090909090912</v>
          </cell>
          <cell r="G65">
            <v>-0.10909090909090909</v>
          </cell>
          <cell r="H65">
            <v>-2</v>
          </cell>
          <cell r="I65">
            <v>-0.33636363636363636</v>
          </cell>
          <cell r="J65">
            <v>-1.2181818181818183</v>
          </cell>
          <cell r="K65">
            <v>-2.8181818181818183</v>
          </cell>
          <cell r="L65">
            <v>-0.72727272727272729</v>
          </cell>
          <cell r="M65">
            <v>-4.5454545454545456E-2</v>
          </cell>
          <cell r="N65">
            <v>-0.5636363636363636</v>
          </cell>
          <cell r="O65">
            <v>-2.3909090909090911</v>
          </cell>
          <cell r="P65">
            <v>-3.7363636363636363</v>
          </cell>
          <cell r="Q65">
            <v>-3.3454545454545452</v>
          </cell>
          <cell r="R65">
            <v>-504.82093663911843</v>
          </cell>
          <cell r="S65">
            <v>49.972692517749941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-13.261266013995273</v>
          </cell>
          <cell r="AD65">
            <v>0</v>
          </cell>
          <cell r="AE65">
            <v>-13.261266013995273</v>
          </cell>
        </row>
        <row r="66">
          <cell r="A66" t="str">
            <v>Rommelfanger Ben 2</v>
          </cell>
          <cell r="B66">
            <v>-114.73829201101931</v>
          </cell>
          <cell r="C66">
            <v>-8.2000000000000011</v>
          </cell>
          <cell r="D66">
            <v>-3.1545454545454552</v>
          </cell>
          <cell r="E66">
            <v>-1.3363636363636364</v>
          </cell>
          <cell r="F66">
            <v>-4.4909090909090912</v>
          </cell>
          <cell r="G66">
            <v>-0.10909090909090909</v>
          </cell>
          <cell r="H66">
            <v>-1</v>
          </cell>
          <cell r="I66">
            <v>-0.33636363636363636</v>
          </cell>
          <cell r="J66">
            <v>0.78181818181818175</v>
          </cell>
          <cell r="K66">
            <v>-1.8181818181818183</v>
          </cell>
          <cell r="L66">
            <v>-0.72727272727272729</v>
          </cell>
          <cell r="M66">
            <v>-4.5454545454545456E-2</v>
          </cell>
          <cell r="N66">
            <v>-0.5636363636363636</v>
          </cell>
          <cell r="O66">
            <v>-2.3909090909090911</v>
          </cell>
          <cell r="P66">
            <v>-3.7363636363636363</v>
          </cell>
          <cell r="Q66">
            <v>-3.3454545454545452</v>
          </cell>
          <cell r="R66">
            <v>-304.82093663911843</v>
          </cell>
          <cell r="S66">
            <v>-21.455878910821514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-8.5684088711381303</v>
          </cell>
          <cell r="AD66">
            <v>0</v>
          </cell>
          <cell r="AE66">
            <v>-8.5684088711381303</v>
          </cell>
        </row>
        <row r="67">
          <cell r="A67" t="str">
            <v>Schley Laurent</v>
          </cell>
          <cell r="B67">
            <v>-314.73829201101933</v>
          </cell>
          <cell r="C67">
            <v>-10.200000000000001</v>
          </cell>
          <cell r="D67">
            <v>-4.1545454545454552</v>
          </cell>
          <cell r="E67">
            <v>-0.33636363636363642</v>
          </cell>
          <cell r="F67">
            <v>-4.4909090909090912</v>
          </cell>
          <cell r="G67">
            <v>-0.10909090909090909</v>
          </cell>
          <cell r="H67">
            <v>-3</v>
          </cell>
          <cell r="I67">
            <v>-0.33636363636363636</v>
          </cell>
          <cell r="J67">
            <v>-1.2181818181818183</v>
          </cell>
          <cell r="K67">
            <v>-2.8181818181818183</v>
          </cell>
          <cell r="L67">
            <v>-0.72727272727272729</v>
          </cell>
          <cell r="M67">
            <v>-4.5454545454545456E-2</v>
          </cell>
          <cell r="N67">
            <v>-0.5636363636363636</v>
          </cell>
          <cell r="O67">
            <v>-2.3909090909090911</v>
          </cell>
          <cell r="P67">
            <v>-4.7363636363636363</v>
          </cell>
          <cell r="Q67">
            <v>-3.3454545454545452</v>
          </cell>
          <cell r="R67">
            <v>-504.82093663911843</v>
          </cell>
          <cell r="S67">
            <v>-450.02730748225008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-18.311266013995272</v>
          </cell>
          <cell r="AD67">
            <v>0</v>
          </cell>
          <cell r="AE67">
            <v>-18.311266013995272</v>
          </cell>
        </row>
        <row r="68">
          <cell r="A68" t="str">
            <v>Schley Laurent 2</v>
          </cell>
          <cell r="B68">
            <v>-114.73829201101931</v>
          </cell>
          <cell r="C68">
            <v>-8.2000000000000011</v>
          </cell>
          <cell r="D68">
            <v>-3.1545454545454552</v>
          </cell>
          <cell r="E68">
            <v>-2.3363636363636364</v>
          </cell>
          <cell r="F68">
            <v>-2.4909090909090912</v>
          </cell>
          <cell r="G68">
            <v>-0.10909090909090909</v>
          </cell>
          <cell r="H68">
            <v>1</v>
          </cell>
          <cell r="I68">
            <v>-0.33636363636363636</v>
          </cell>
          <cell r="J68">
            <v>-0.21818181818181825</v>
          </cell>
          <cell r="K68">
            <v>-1.8181818181818183</v>
          </cell>
          <cell r="L68">
            <v>-0.72727272727272729</v>
          </cell>
          <cell r="M68">
            <v>-4.5454545454545456E-2</v>
          </cell>
          <cell r="N68">
            <v>-0.5636363636363636</v>
          </cell>
          <cell r="O68">
            <v>-2.3909090909090911</v>
          </cell>
          <cell r="P68">
            <v>-3.7363636363636363</v>
          </cell>
          <cell r="Q68">
            <v>-1.3454545454545452</v>
          </cell>
          <cell r="R68">
            <v>-304.82093663911843</v>
          </cell>
          <cell r="S68">
            <v>105.52824807330552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-7.3334882362174962</v>
          </cell>
          <cell r="AD68">
            <v>0</v>
          </cell>
          <cell r="AE68">
            <v>-7.3334882362174962</v>
          </cell>
        </row>
        <row r="69">
          <cell r="A69" t="str">
            <v>Séjalon Gaétan</v>
          </cell>
          <cell r="B69">
            <v>-29.024006296733628</v>
          </cell>
          <cell r="C69">
            <v>14.799999999999999</v>
          </cell>
          <cell r="D69">
            <v>3.8454545454545448</v>
          </cell>
          <cell r="E69">
            <v>6.663636363636364</v>
          </cell>
          <cell r="F69">
            <v>2.5090909090909088</v>
          </cell>
          <cell r="G69">
            <v>-0.10909090909090909</v>
          </cell>
          <cell r="H69">
            <v>1</v>
          </cell>
          <cell r="I69">
            <v>0.66363636363636358</v>
          </cell>
          <cell r="J69">
            <v>1.7818181818181817</v>
          </cell>
          <cell r="K69">
            <v>3.1818181818181817</v>
          </cell>
          <cell r="L69">
            <v>0.27272727272727271</v>
          </cell>
          <cell r="M69">
            <v>-4.5454545454545456E-2</v>
          </cell>
          <cell r="N69">
            <v>0.4363636363636364</v>
          </cell>
          <cell r="O69">
            <v>8.6090909090909093</v>
          </cell>
          <cell r="P69">
            <v>9.2636363636363637</v>
          </cell>
          <cell r="Q69">
            <v>0.65454545454545476</v>
          </cell>
          <cell r="R69">
            <v>-76.249508067689874</v>
          </cell>
          <cell r="S69">
            <v>-56.087913542856136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4.3655738128445538</v>
          </cell>
          <cell r="AD69">
            <v>0</v>
          </cell>
          <cell r="AE69">
            <v>4.3655738128445538</v>
          </cell>
        </row>
        <row r="70">
          <cell r="A70" t="str">
            <v>Séjalon Gaétan 2</v>
          </cell>
          <cell r="B70">
            <v>-237.81521508794239</v>
          </cell>
          <cell r="C70">
            <v>-0.20000000000000107</v>
          </cell>
          <cell r="D70">
            <v>-3.1545454545454552</v>
          </cell>
          <cell r="E70">
            <v>-0.33636363636363642</v>
          </cell>
          <cell r="F70">
            <v>1.5090909090909088</v>
          </cell>
          <cell r="G70">
            <v>-0.10909090909090909</v>
          </cell>
          <cell r="H70">
            <v>-2</v>
          </cell>
          <cell r="I70">
            <v>-0.33636363636363636</v>
          </cell>
          <cell r="J70">
            <v>1.7818181818181817</v>
          </cell>
          <cell r="K70">
            <v>-2.8181818181818183</v>
          </cell>
          <cell r="L70">
            <v>0.27272727272727271</v>
          </cell>
          <cell r="M70">
            <v>-4.5454545454545456E-2</v>
          </cell>
          <cell r="N70">
            <v>-0.5636363636363636</v>
          </cell>
          <cell r="O70">
            <v>-2.3909090909090911</v>
          </cell>
          <cell r="P70">
            <v>-0.73636363636363633</v>
          </cell>
          <cell r="Q70">
            <v>-1.3454545454545452</v>
          </cell>
          <cell r="R70">
            <v>-350.97478279296456</v>
          </cell>
          <cell r="S70">
            <v>-307.17016462510719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-12.400826453555712</v>
          </cell>
          <cell r="AD70">
            <v>0</v>
          </cell>
          <cell r="AE70">
            <v>-12.400826453555712</v>
          </cell>
        </row>
        <row r="71">
          <cell r="A71" t="str">
            <v>Slavazza Francesco</v>
          </cell>
          <cell r="B71">
            <v>139.80716253443521</v>
          </cell>
          <cell r="C71">
            <v>8.7999999999999989</v>
          </cell>
          <cell r="D71">
            <v>5.8454545454545448</v>
          </cell>
          <cell r="E71">
            <v>-2.3363636363636364</v>
          </cell>
          <cell r="F71">
            <v>2.5090909090909088</v>
          </cell>
          <cell r="G71">
            <v>-0.10909090909090909</v>
          </cell>
          <cell r="H71">
            <v>4</v>
          </cell>
          <cell r="I71">
            <v>0.66363636363636358</v>
          </cell>
          <cell r="J71">
            <v>2.7818181818181817</v>
          </cell>
          <cell r="K71">
            <v>3.1818181818181817</v>
          </cell>
          <cell r="L71">
            <v>3.2727272727272725</v>
          </cell>
          <cell r="M71">
            <v>-4.5454545454545456E-2</v>
          </cell>
          <cell r="N71">
            <v>-0.5636363636363636</v>
          </cell>
          <cell r="O71">
            <v>-0.39090909090909109</v>
          </cell>
          <cell r="P71">
            <v>9.2636363636363637</v>
          </cell>
          <cell r="Q71">
            <v>7.6545454545454543</v>
          </cell>
          <cell r="R71">
            <v>131.54269972451795</v>
          </cell>
          <cell r="S71">
            <v>149.97269251774992</v>
          </cell>
          <cell r="T71">
            <v>3.7175000000000011</v>
          </cell>
          <cell r="U71">
            <v>-1.6071428571428577</v>
          </cell>
          <cell r="V71">
            <v>-5.0714285714285712</v>
          </cell>
          <cell r="W71">
            <v>4.75</v>
          </cell>
          <cell r="X71">
            <v>-10.107142857142858</v>
          </cell>
          <cell r="Y71">
            <v>-8.4578139343483922</v>
          </cell>
          <cell r="Z71">
            <v>2</v>
          </cell>
          <cell r="AA71">
            <v>-0.7857142857142857</v>
          </cell>
          <cell r="AB71">
            <v>-0.32142857142857145</v>
          </cell>
          <cell r="AC71">
            <v>21.788733986004726</v>
          </cell>
          <cell r="AD71">
            <v>5.8426656088759463</v>
          </cell>
          <cell r="AE71">
            <v>27.631399594880673</v>
          </cell>
        </row>
        <row r="72">
          <cell r="A72" t="str">
            <v>Thiltgen David</v>
          </cell>
          <cell r="B72">
            <v>-148.07162534435267</v>
          </cell>
          <cell r="C72">
            <v>-7.2000000000000011</v>
          </cell>
          <cell r="D72">
            <v>-3.1545454545454552</v>
          </cell>
          <cell r="E72">
            <v>-0.33636363636363642</v>
          </cell>
          <cell r="F72">
            <v>-2.4909090909090912</v>
          </cell>
          <cell r="G72">
            <v>-0.10909090909090909</v>
          </cell>
          <cell r="H72">
            <v>7</v>
          </cell>
          <cell r="I72">
            <v>0.66363636363636358</v>
          </cell>
          <cell r="J72">
            <v>-1.2181818181818183</v>
          </cell>
          <cell r="K72">
            <v>-2.8181818181818183</v>
          </cell>
          <cell r="L72">
            <v>0.27272727272727271</v>
          </cell>
          <cell r="M72">
            <v>-4.5454545454545456E-2</v>
          </cell>
          <cell r="N72">
            <v>-0.5636363636363636</v>
          </cell>
          <cell r="O72">
            <v>-0.39090909090909109</v>
          </cell>
          <cell r="P72">
            <v>1.2636363636363637</v>
          </cell>
          <cell r="Q72">
            <v>-1.3454545454545452</v>
          </cell>
          <cell r="R72">
            <v>-171.48760330578511</v>
          </cell>
          <cell r="S72">
            <v>255.85504545892647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-5.1318542492893906</v>
          </cell>
          <cell r="AD72">
            <v>0</v>
          </cell>
          <cell r="AE72">
            <v>-5.1318542492893906</v>
          </cell>
        </row>
        <row r="73">
          <cell r="A73" t="str">
            <v>Thiltgen David 2</v>
          </cell>
          <cell r="B73">
            <v>-42.01101928374662</v>
          </cell>
          <cell r="C73">
            <v>-2.2000000000000011</v>
          </cell>
          <cell r="D73">
            <v>-1.1545454545454552</v>
          </cell>
          <cell r="E73">
            <v>-0.33636363636363642</v>
          </cell>
          <cell r="F73">
            <v>-1.4909090909090912</v>
          </cell>
          <cell r="G73">
            <v>-0.10909090909090909</v>
          </cell>
          <cell r="H73">
            <v>5</v>
          </cell>
          <cell r="I73">
            <v>-0.33636363636363636</v>
          </cell>
          <cell r="J73">
            <v>0.78181818181818175</v>
          </cell>
          <cell r="K73">
            <v>-0.81818181818181834</v>
          </cell>
          <cell r="L73">
            <v>0.27272727272727271</v>
          </cell>
          <cell r="M73">
            <v>-4.5454545454545456E-2</v>
          </cell>
          <cell r="N73">
            <v>-0.5636363636363636</v>
          </cell>
          <cell r="O73">
            <v>1.6090909090909089</v>
          </cell>
          <cell r="P73">
            <v>-0.73636363636363633</v>
          </cell>
          <cell r="Q73">
            <v>-0.34545454545454524</v>
          </cell>
          <cell r="R73">
            <v>-141.18457300275477</v>
          </cell>
          <cell r="S73">
            <v>128.92006093880261</v>
          </cell>
          <cell r="T73">
            <v>-6.2824999999999989</v>
          </cell>
          <cell r="U73">
            <v>-6.6071428571428577</v>
          </cell>
          <cell r="V73">
            <v>-4.0714285714285712</v>
          </cell>
          <cell r="W73">
            <v>-11.25</v>
          </cell>
          <cell r="X73">
            <v>-6.1071428571428577</v>
          </cell>
          <cell r="Y73">
            <v>1.1421860656516092</v>
          </cell>
          <cell r="Z73">
            <v>0</v>
          </cell>
          <cell r="AA73">
            <v>-0.7857142857142857</v>
          </cell>
          <cell r="AB73">
            <v>-0.32142857142857145</v>
          </cell>
          <cell r="AC73">
            <v>-0.84380189916273729</v>
          </cell>
          <cell r="AD73">
            <v>-2.2073343911240544</v>
          </cell>
          <cell r="AE73">
            <v>-3.0511362902867916</v>
          </cell>
        </row>
        <row r="74">
          <cell r="A74" t="str">
            <v>Troes Marc 2</v>
          </cell>
          <cell r="B74">
            <v>-314.73829201101933</v>
          </cell>
          <cell r="C74">
            <v>-11.200000000000001</v>
          </cell>
          <cell r="D74">
            <v>-4.1545454545454552</v>
          </cell>
          <cell r="E74">
            <v>-3.3363636363636364</v>
          </cell>
          <cell r="F74">
            <v>-2.4909090909090912</v>
          </cell>
          <cell r="G74">
            <v>-0.10909090909090909</v>
          </cell>
          <cell r="H74">
            <v>-3</v>
          </cell>
          <cell r="I74">
            <v>-0.33636363636363636</v>
          </cell>
          <cell r="J74">
            <v>-1.2181818181818183</v>
          </cell>
          <cell r="K74">
            <v>-2.8181818181818183</v>
          </cell>
          <cell r="L74">
            <v>-0.72727272727272729</v>
          </cell>
          <cell r="M74">
            <v>-4.5454545454545456E-2</v>
          </cell>
          <cell r="N74">
            <v>-0.5636363636363636</v>
          </cell>
          <cell r="O74">
            <v>-2.3909090909090911</v>
          </cell>
          <cell r="P74">
            <v>-3.7363636363636363</v>
          </cell>
          <cell r="Q74">
            <v>-3.3454545454545452</v>
          </cell>
          <cell r="R74">
            <v>-504.82093663911843</v>
          </cell>
          <cell r="S74">
            <v>-450.02730748225008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-16.361266013995273</v>
          </cell>
          <cell r="AD74">
            <v>0</v>
          </cell>
          <cell r="AE74">
            <v>-16.361266013995273</v>
          </cell>
        </row>
        <row r="75">
          <cell r="A75" t="str">
            <v>Van der Grift Hendrik 2</v>
          </cell>
          <cell r="B75">
            <v>-314.73829201101933</v>
          </cell>
          <cell r="C75">
            <v>-10.200000000000001</v>
          </cell>
          <cell r="D75">
            <v>-4.1545454545454552</v>
          </cell>
          <cell r="E75">
            <v>-1.3363636363636364</v>
          </cell>
          <cell r="F75">
            <v>-3.4909090909090912</v>
          </cell>
          <cell r="G75">
            <v>-0.10909090909090909</v>
          </cell>
          <cell r="H75">
            <v>-3</v>
          </cell>
          <cell r="I75">
            <v>-0.33636363636363636</v>
          </cell>
          <cell r="J75">
            <v>-1.2181818181818183</v>
          </cell>
          <cell r="K75">
            <v>-2.8181818181818183</v>
          </cell>
          <cell r="L75">
            <v>-0.72727272727272729</v>
          </cell>
          <cell r="M75">
            <v>-4.5454545454545456E-2</v>
          </cell>
          <cell r="N75">
            <v>-0.5636363636363636</v>
          </cell>
          <cell r="O75">
            <v>-2.3909090909090911</v>
          </cell>
          <cell r="P75">
            <v>-4.7363636363636363</v>
          </cell>
          <cell r="Q75">
            <v>-3.3454545454545452</v>
          </cell>
          <cell r="R75">
            <v>-504.82093663911843</v>
          </cell>
          <cell r="S75">
            <v>-450.02730748225008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-17.911266013995274</v>
          </cell>
          <cell r="AD75">
            <v>0</v>
          </cell>
          <cell r="AE75">
            <v>-17.911266013995274</v>
          </cell>
        </row>
        <row r="76">
          <cell r="A76" t="str">
            <v>Weinandt Paul</v>
          </cell>
          <cell r="B76">
            <v>-148.07162534435267</v>
          </cell>
          <cell r="C76">
            <v>16.799999999999997</v>
          </cell>
          <cell r="D76">
            <v>0.84545454545454479</v>
          </cell>
          <cell r="E76">
            <v>1.6636363636363636</v>
          </cell>
          <cell r="F76">
            <v>9.5090909090909079</v>
          </cell>
          <cell r="G76">
            <v>0.89090909090909087</v>
          </cell>
          <cell r="H76">
            <v>0</v>
          </cell>
          <cell r="I76">
            <v>-0.33636363636363636</v>
          </cell>
          <cell r="J76">
            <v>4.7818181818181813</v>
          </cell>
          <cell r="K76">
            <v>1.1818181818181817</v>
          </cell>
          <cell r="L76">
            <v>0.27272727272727271</v>
          </cell>
          <cell r="M76">
            <v>-4.5454545454545456E-2</v>
          </cell>
          <cell r="N76">
            <v>-0.5636363636363636</v>
          </cell>
          <cell r="O76">
            <v>-1.3909090909090911</v>
          </cell>
          <cell r="P76">
            <v>-1.7363636363636363</v>
          </cell>
          <cell r="Q76">
            <v>1.6545454545454548</v>
          </cell>
          <cell r="R76">
            <v>-304.82093663911843</v>
          </cell>
          <cell r="S76">
            <v>-214.73318983519124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-6.468128759093311</v>
          </cell>
          <cell r="AD76">
            <v>0</v>
          </cell>
          <cell r="AE76">
            <v>-6.468128759093311</v>
          </cell>
        </row>
        <row r="77">
          <cell r="A77" t="str">
            <v>Weinandt Paul 2</v>
          </cell>
          <cell r="B77">
            <v>129.7061524334251</v>
          </cell>
          <cell r="C77">
            <v>-4.2000000000000011</v>
          </cell>
          <cell r="D77">
            <v>-0.15454545454545521</v>
          </cell>
          <cell r="E77">
            <v>-2.3363636363636364</v>
          </cell>
          <cell r="F77">
            <v>-1.4909090909090912</v>
          </cell>
          <cell r="G77">
            <v>-0.10909090909090909</v>
          </cell>
          <cell r="H77">
            <v>2</v>
          </cell>
          <cell r="I77">
            <v>-0.33636363636363636</v>
          </cell>
          <cell r="J77">
            <v>-0.21818181818181825</v>
          </cell>
          <cell r="K77">
            <v>1.1818181818181817</v>
          </cell>
          <cell r="L77">
            <v>-0.72727272727272729</v>
          </cell>
          <cell r="M77">
            <v>-4.5454545454545456E-2</v>
          </cell>
          <cell r="N77">
            <v>-0.5636363636363636</v>
          </cell>
          <cell r="O77">
            <v>1.6090909090909089</v>
          </cell>
          <cell r="P77">
            <v>0.26363636363636367</v>
          </cell>
          <cell r="Q77">
            <v>0.65454545454545476</v>
          </cell>
          <cell r="R77">
            <v>-60.376492194674</v>
          </cell>
          <cell r="S77">
            <v>192.82983537489284</v>
          </cell>
          <cell r="T77">
            <v>-6.6224999999999987</v>
          </cell>
          <cell r="U77">
            <v>-6.6071428571428577</v>
          </cell>
          <cell r="V77">
            <v>-1.0714285714285712</v>
          </cell>
          <cell r="W77">
            <v>-9.25</v>
          </cell>
          <cell r="X77">
            <v>-4.1071428571428577</v>
          </cell>
          <cell r="Y77">
            <v>5.7928298424756424</v>
          </cell>
          <cell r="Z77">
            <v>-1</v>
          </cell>
          <cell r="AA77">
            <v>-0.7857142857142857</v>
          </cell>
          <cell r="AB77">
            <v>-0.32142857142857145</v>
          </cell>
          <cell r="AC77">
            <v>4.3085752558459971</v>
          </cell>
          <cell r="AD77">
            <v>-3.896527524171264</v>
          </cell>
          <cell r="AE77">
            <v>0.41204773167473308</v>
          </cell>
        </row>
        <row r="78">
          <cell r="A78" t="str">
            <v>Wunderley Christian</v>
          </cell>
          <cell r="B78">
            <v>-2.2382920110193272</v>
          </cell>
          <cell r="C78">
            <v>34.799999999999997</v>
          </cell>
          <cell r="D78">
            <v>10.845454545454544</v>
          </cell>
          <cell r="E78">
            <v>6.663636363636364</v>
          </cell>
          <cell r="F78">
            <v>13.509090909090908</v>
          </cell>
          <cell r="G78">
            <v>-0.10909090909090909</v>
          </cell>
          <cell r="H78">
            <v>7</v>
          </cell>
          <cell r="I78">
            <v>-0.33636363636363636</v>
          </cell>
          <cell r="J78">
            <v>3.7818181818181817</v>
          </cell>
          <cell r="K78">
            <v>7.1818181818181817</v>
          </cell>
          <cell r="L78">
            <v>3.2727272727272725</v>
          </cell>
          <cell r="M78">
            <v>-4.5454545454545456E-2</v>
          </cell>
          <cell r="N78">
            <v>0.4363636363636364</v>
          </cell>
          <cell r="O78">
            <v>-1.3909090909090911</v>
          </cell>
          <cell r="P78">
            <v>10.263636363636364</v>
          </cell>
          <cell r="Q78">
            <v>14.654545454545454</v>
          </cell>
          <cell r="R78">
            <v>-46.487603305785107</v>
          </cell>
          <cell r="S78">
            <v>-18.992824723629397</v>
          </cell>
          <cell r="T78">
            <v>-6.9524999999999988</v>
          </cell>
          <cell r="U78">
            <v>-5.6071428571428577</v>
          </cell>
          <cell r="V78">
            <v>0.92857142857142883</v>
          </cell>
          <cell r="W78">
            <v>-6.25</v>
          </cell>
          <cell r="X78">
            <v>-0.10714285714285765</v>
          </cell>
          <cell r="Y78">
            <v>15.284449345097334</v>
          </cell>
          <cell r="Z78">
            <v>-1</v>
          </cell>
          <cell r="AA78">
            <v>0.2142857142857143</v>
          </cell>
          <cell r="AB78">
            <v>-0.32142857142857145</v>
          </cell>
          <cell r="AC78">
            <v>18.527239733131164</v>
          </cell>
          <cell r="AD78">
            <v>-6.9670133749577712</v>
          </cell>
          <cell r="AE78">
            <v>11.560226358173393</v>
          </cell>
        </row>
        <row r="79">
          <cell r="A79" t="str">
            <v>Wunderley Christian 2</v>
          </cell>
          <cell r="B79">
            <v>85.261707988980689</v>
          </cell>
          <cell r="C79">
            <v>-8.2000000000000011</v>
          </cell>
          <cell r="D79">
            <v>-2.1545454545454552</v>
          </cell>
          <cell r="E79">
            <v>-3.3363636363636364</v>
          </cell>
          <cell r="F79">
            <v>-3.4909090909090912</v>
          </cell>
          <cell r="G79">
            <v>-0.10909090909090909</v>
          </cell>
          <cell r="H79">
            <v>-3</v>
          </cell>
          <cell r="I79">
            <v>-0.33636363636363636</v>
          </cell>
          <cell r="J79">
            <v>0.78181818181818175</v>
          </cell>
          <cell r="K79">
            <v>-2.8181818181818183</v>
          </cell>
          <cell r="L79">
            <v>0.27272727272727271</v>
          </cell>
          <cell r="M79">
            <v>-4.5454545454545456E-2</v>
          </cell>
          <cell r="N79">
            <v>0.4363636363636364</v>
          </cell>
          <cell r="O79">
            <v>-2.3909090909090911</v>
          </cell>
          <cell r="P79">
            <v>-3.7363636363636363</v>
          </cell>
          <cell r="Q79">
            <v>1.6545454545454548</v>
          </cell>
          <cell r="R79">
            <v>695.17906336088151</v>
          </cell>
          <cell r="S79">
            <v>-50.027307482250038</v>
          </cell>
          <cell r="T79">
            <v>-9.2824999999999989</v>
          </cell>
          <cell r="U79">
            <v>-13.607142857142858</v>
          </cell>
          <cell r="V79">
            <v>-11.071428571428571</v>
          </cell>
          <cell r="W79">
            <v>-9.25</v>
          </cell>
          <cell r="X79">
            <v>-12.107142857142858</v>
          </cell>
          <cell r="Y79">
            <v>-9.6578139343483915</v>
          </cell>
          <cell r="Z79">
            <v>-1</v>
          </cell>
          <cell r="AA79">
            <v>-0.7857142857142857</v>
          </cell>
          <cell r="AB79">
            <v>-0.32142857142857145</v>
          </cell>
          <cell r="AC79">
            <v>6.4887339860047275</v>
          </cell>
          <cell r="AD79">
            <v>1.422665608875946</v>
          </cell>
          <cell r="AE79">
            <v>7.9113995948806739</v>
          </cell>
        </row>
        <row r="80">
          <cell r="A80" t="str">
            <v>Benabadji Nabil</v>
          </cell>
          <cell r="B80">
            <v>-314.73829201101933</v>
          </cell>
          <cell r="C80">
            <v>-9.2000000000000011</v>
          </cell>
          <cell r="D80">
            <v>-4.1545454545454552</v>
          </cell>
          <cell r="E80">
            <v>-0.33636363636363642</v>
          </cell>
          <cell r="F80">
            <v>-3.4909090909090912</v>
          </cell>
          <cell r="G80">
            <v>-0.10909090909090909</v>
          </cell>
          <cell r="H80">
            <v>-1</v>
          </cell>
          <cell r="I80">
            <v>-0.33636363636363636</v>
          </cell>
          <cell r="J80">
            <v>-1.2181818181818183</v>
          </cell>
          <cell r="K80">
            <v>-2.8181818181818183</v>
          </cell>
          <cell r="L80">
            <v>-0.72727272727272729</v>
          </cell>
          <cell r="M80">
            <v>-4.5454545454545456E-2</v>
          </cell>
          <cell r="N80">
            <v>-0.5636363636363636</v>
          </cell>
          <cell r="O80">
            <v>-1.3909090909090911</v>
          </cell>
          <cell r="P80">
            <v>-4.7363636363636363</v>
          </cell>
          <cell r="Q80">
            <v>-3.3454545454545452</v>
          </cell>
          <cell r="R80">
            <v>-504.82093663911843</v>
          </cell>
          <cell r="S80">
            <v>-116.69397414891675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-16.594599347328604</v>
          </cell>
          <cell r="AD80">
            <v>0</v>
          </cell>
          <cell r="AE80">
            <v>-16.594599347328604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A98" t="str">
            <v>Beckerich Hedgehogs</v>
          </cell>
        </row>
        <row r="99">
          <cell r="A99">
            <v>0</v>
          </cell>
        </row>
        <row r="100">
          <cell r="A100" t="str">
            <v>Dudelange Red Sappers</v>
          </cell>
          <cell r="B100" t="str">
            <v>Bavg</v>
          </cell>
          <cell r="C100" t="str">
            <v>ab</v>
          </cell>
          <cell r="D100" t="str">
            <v>hit</v>
          </cell>
          <cell r="E100" t="str">
            <v>so</v>
          </cell>
          <cell r="F100" t="str">
            <v>oo</v>
          </cell>
          <cell r="G100" t="str">
            <v>sac</v>
          </cell>
          <cell r="H100" t="str">
            <v>bb</v>
          </cell>
          <cell r="I100" t="str">
            <v>hp</v>
          </cell>
          <cell r="J100" t="str">
            <v>bo</v>
          </cell>
          <cell r="K100" t="str">
            <v>1b</v>
          </cell>
          <cell r="L100" t="str">
            <v>2b</v>
          </cell>
          <cell r="M100" t="str">
            <v>3b</v>
          </cell>
          <cell r="N100" t="str">
            <v>hr</v>
          </cell>
          <cell r="O100" t="str">
            <v>sb</v>
          </cell>
          <cell r="P100" t="str">
            <v>runs</v>
          </cell>
          <cell r="Q100" t="str">
            <v>rbi</v>
          </cell>
          <cell r="R100" t="str">
            <v>slg</v>
          </cell>
          <cell r="S100" t="str">
            <v>oba</v>
          </cell>
          <cell r="T100" t="str">
            <v>IP</v>
          </cell>
          <cell r="U100" t="str">
            <v>hits</v>
          </cell>
          <cell r="V100" t="str">
            <v>bb</v>
          </cell>
          <cell r="W100" t="str">
            <v>so</v>
          </cell>
          <cell r="X100" t="str">
            <v>er</v>
          </cell>
          <cell r="Y100" t="str">
            <v>era</v>
          </cell>
          <cell r="Z100" t="str">
            <v>W</v>
          </cell>
          <cell r="AA100" t="str">
            <v>L</v>
          </cell>
          <cell r="AB100" t="str">
            <v>S</v>
          </cell>
          <cell r="AC100" t="str">
            <v>Batting</v>
          </cell>
          <cell r="AD100" t="str">
            <v>Pitching</v>
          </cell>
          <cell r="AE100" t="str">
            <v>MVP</v>
          </cell>
        </row>
        <row r="101">
          <cell r="A101" t="str">
            <v>Alvarez B</v>
          </cell>
          <cell r="B101">
            <v>91.511707988980675</v>
          </cell>
          <cell r="C101">
            <v>18.799999999999997</v>
          </cell>
          <cell r="D101">
            <v>8.8454545454545439</v>
          </cell>
          <cell r="E101">
            <v>0.66363636363636358</v>
          </cell>
          <cell r="F101">
            <v>9.5090909090909079</v>
          </cell>
          <cell r="G101">
            <v>-0.10909090909090909</v>
          </cell>
          <cell r="H101">
            <v>3</v>
          </cell>
          <cell r="I101">
            <v>-0.33636363636363636</v>
          </cell>
          <cell r="J101">
            <v>-0.21818181818181825</v>
          </cell>
          <cell r="K101">
            <v>8.1818181818181817</v>
          </cell>
          <cell r="L101">
            <v>0.27272727272727271</v>
          </cell>
          <cell r="M101">
            <v>-4.5454545454545456E-2</v>
          </cell>
          <cell r="N101">
            <v>0.4363636363636364</v>
          </cell>
          <cell r="O101">
            <v>3.6090909090909089</v>
          </cell>
          <cell r="P101">
            <v>4.2636363636363637</v>
          </cell>
          <cell r="Q101">
            <v>1.6545454545454548</v>
          </cell>
          <cell r="R101">
            <v>26.429063360881578</v>
          </cell>
          <cell r="S101">
            <v>49.972692517749941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12.919983986004729</v>
          </cell>
          <cell r="AD101">
            <v>0</v>
          </cell>
          <cell r="AE101">
            <v>12.919983986004729</v>
          </cell>
        </row>
        <row r="102">
          <cell r="A102" t="str">
            <v>Bintener Ben 2</v>
          </cell>
          <cell r="B102">
            <v>-314.73829201101933</v>
          </cell>
          <cell r="C102">
            <v>-8.2000000000000011</v>
          </cell>
          <cell r="D102">
            <v>-4.1545454545454552</v>
          </cell>
          <cell r="E102">
            <v>-1.3363636363636364</v>
          </cell>
          <cell r="F102">
            <v>-1.4909090909090912</v>
          </cell>
          <cell r="G102">
            <v>-0.10909090909090909</v>
          </cell>
          <cell r="H102">
            <v>-3</v>
          </cell>
          <cell r="I102">
            <v>-0.33636363636363636</v>
          </cell>
          <cell r="J102">
            <v>-1.2181818181818183</v>
          </cell>
          <cell r="K102">
            <v>-2.8181818181818183</v>
          </cell>
          <cell r="L102">
            <v>-0.72727272727272729</v>
          </cell>
          <cell r="M102">
            <v>-4.5454545454545456E-2</v>
          </cell>
          <cell r="N102">
            <v>-0.5636363636363636</v>
          </cell>
          <cell r="O102">
            <v>-2.3909090909090911</v>
          </cell>
          <cell r="P102">
            <v>-4.7363636363636363</v>
          </cell>
          <cell r="Q102">
            <v>-3.3454545454545452</v>
          </cell>
          <cell r="R102">
            <v>-504.82093663911843</v>
          </cell>
          <cell r="S102">
            <v>-450.02730748225008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-18.811266013995272</v>
          </cell>
          <cell r="AD102">
            <v>0</v>
          </cell>
          <cell r="AE102">
            <v>-18.811266013995272</v>
          </cell>
        </row>
        <row r="103">
          <cell r="A103" t="str">
            <v>Brulc Tjasa 2</v>
          </cell>
          <cell r="B103">
            <v>-314.73829201101933</v>
          </cell>
          <cell r="C103">
            <v>-11.200000000000001</v>
          </cell>
          <cell r="D103">
            <v>-4.1545454545454552</v>
          </cell>
          <cell r="E103">
            <v>-1.3363636363636364</v>
          </cell>
          <cell r="F103">
            <v>-4.4909090909090912</v>
          </cell>
          <cell r="G103">
            <v>-0.10909090909090909</v>
          </cell>
          <cell r="H103">
            <v>-1</v>
          </cell>
          <cell r="I103">
            <v>-0.33636363636363636</v>
          </cell>
          <cell r="J103">
            <v>-1.2181818181818183</v>
          </cell>
          <cell r="K103">
            <v>-2.8181818181818183</v>
          </cell>
          <cell r="L103">
            <v>-0.72727272727272729</v>
          </cell>
          <cell r="M103">
            <v>-4.5454545454545456E-2</v>
          </cell>
          <cell r="N103">
            <v>-0.5636363636363636</v>
          </cell>
          <cell r="O103">
            <v>-2.3909090909090911</v>
          </cell>
          <cell r="P103">
            <v>-3.7363636363636363</v>
          </cell>
          <cell r="Q103">
            <v>-3.3454545454545452</v>
          </cell>
          <cell r="R103">
            <v>-504.82093663911843</v>
          </cell>
          <cell r="S103">
            <v>49.972692517749941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-14.361266013995273</v>
          </cell>
          <cell r="AD103">
            <v>0</v>
          </cell>
          <cell r="AE103">
            <v>-14.361266013995273</v>
          </cell>
        </row>
        <row r="104">
          <cell r="A104" t="str">
            <v>Carmona Alejandro</v>
          </cell>
          <cell r="B104">
            <v>216.51170798898067</v>
          </cell>
          <cell r="C104">
            <v>18.799999999999997</v>
          </cell>
          <cell r="D104">
            <v>12.845454545454544</v>
          </cell>
          <cell r="E104">
            <v>-0.33636363636363642</v>
          </cell>
          <cell r="F104">
            <v>5.5090909090909088</v>
          </cell>
          <cell r="G104">
            <v>-0.10909090909090909</v>
          </cell>
          <cell r="H104">
            <v>2</v>
          </cell>
          <cell r="I104">
            <v>1.6636363636363636</v>
          </cell>
          <cell r="J104">
            <v>0.78181818181818175</v>
          </cell>
          <cell r="K104">
            <v>8.1818181818181817</v>
          </cell>
          <cell r="L104">
            <v>3.2727272727272725</v>
          </cell>
          <cell r="M104">
            <v>-4.5454545454545456E-2</v>
          </cell>
          <cell r="N104">
            <v>1.4363636363636365</v>
          </cell>
          <cell r="O104">
            <v>2.6090909090909089</v>
          </cell>
          <cell r="P104">
            <v>11.263636363636364</v>
          </cell>
          <cell r="Q104">
            <v>12.654545454545454</v>
          </cell>
          <cell r="R104">
            <v>338.92906336088157</v>
          </cell>
          <cell r="S104">
            <v>165.35730790236536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35.384407062927806</v>
          </cell>
          <cell r="AD104">
            <v>0</v>
          </cell>
          <cell r="AE104">
            <v>35.384407062927806</v>
          </cell>
        </row>
        <row r="105">
          <cell r="A105" t="str">
            <v>Claudin Caroline 2</v>
          </cell>
          <cell r="B105">
            <v>-314.73829201101933</v>
          </cell>
          <cell r="C105">
            <v>-12.200000000000001</v>
          </cell>
          <cell r="D105">
            <v>-4.1545454545454552</v>
          </cell>
          <cell r="E105">
            <v>-2.3363636363636364</v>
          </cell>
          <cell r="F105">
            <v>-4.4909090909090912</v>
          </cell>
          <cell r="G105">
            <v>-0.10909090909090909</v>
          </cell>
          <cell r="H105">
            <v>-2</v>
          </cell>
          <cell r="I105">
            <v>-0.33636363636363636</v>
          </cell>
          <cell r="J105">
            <v>-1.2181818181818183</v>
          </cell>
          <cell r="K105">
            <v>-2.8181818181818183</v>
          </cell>
          <cell r="L105">
            <v>-0.72727272727272729</v>
          </cell>
          <cell r="M105">
            <v>-4.5454545454545456E-2</v>
          </cell>
          <cell r="N105">
            <v>-0.5636363636363636</v>
          </cell>
          <cell r="O105">
            <v>-2.3909090909090911</v>
          </cell>
          <cell r="P105">
            <v>-4.7363636363636363</v>
          </cell>
          <cell r="Q105">
            <v>-3.3454545454545452</v>
          </cell>
          <cell r="R105">
            <v>-504.82093663911843</v>
          </cell>
          <cell r="S105">
            <v>49.972692517749941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-13.961266013995274</v>
          </cell>
          <cell r="AD105">
            <v>0</v>
          </cell>
          <cell r="AE105">
            <v>-13.961266013995274</v>
          </cell>
        </row>
        <row r="106">
          <cell r="A106" t="str">
            <v>Di Letizia Damiano 2</v>
          </cell>
          <cell r="B106">
            <v>-314.73829201101933</v>
          </cell>
          <cell r="C106">
            <v>-11.200000000000001</v>
          </cell>
          <cell r="D106">
            <v>-4.1545454545454552</v>
          </cell>
          <cell r="E106">
            <v>-1.3363636363636364</v>
          </cell>
          <cell r="F106">
            <v>-4.4909090909090912</v>
          </cell>
          <cell r="G106">
            <v>-0.10909090909090909</v>
          </cell>
          <cell r="H106">
            <v>-2</v>
          </cell>
          <cell r="I106">
            <v>-0.33636363636363636</v>
          </cell>
          <cell r="J106">
            <v>-1.2181818181818183</v>
          </cell>
          <cell r="K106">
            <v>-2.8181818181818183</v>
          </cell>
          <cell r="L106">
            <v>-0.72727272727272729</v>
          </cell>
          <cell r="M106">
            <v>-4.5454545454545456E-2</v>
          </cell>
          <cell r="N106">
            <v>-0.5636363636363636</v>
          </cell>
          <cell r="O106">
            <v>-1.3909090909090911</v>
          </cell>
          <cell r="P106">
            <v>-3.7363636363636363</v>
          </cell>
          <cell r="Q106">
            <v>-3.3454545454545452</v>
          </cell>
          <cell r="R106">
            <v>-504.82093663911843</v>
          </cell>
          <cell r="S106">
            <v>-116.69397414891675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-15.144599347328604</v>
          </cell>
          <cell r="AD106">
            <v>0</v>
          </cell>
          <cell r="AE106">
            <v>-15.144599347328604</v>
          </cell>
        </row>
        <row r="107">
          <cell r="A107" t="str">
            <v>Drauth Tim</v>
          </cell>
          <cell r="B107">
            <v>-42.01101928374662</v>
          </cell>
          <cell r="C107">
            <v>-2.2000000000000011</v>
          </cell>
          <cell r="D107">
            <v>-1.1545454545454552</v>
          </cell>
          <cell r="E107">
            <v>0.66363636363636358</v>
          </cell>
          <cell r="F107">
            <v>-1.4909090909090912</v>
          </cell>
          <cell r="G107">
            <v>-0.10909090909090909</v>
          </cell>
          <cell r="H107">
            <v>-2</v>
          </cell>
          <cell r="I107">
            <v>-0.33636363636363636</v>
          </cell>
          <cell r="J107">
            <v>-0.21818181818181825</v>
          </cell>
          <cell r="K107">
            <v>0.18181818181818166</v>
          </cell>
          <cell r="L107">
            <v>-0.72727272727272729</v>
          </cell>
          <cell r="M107">
            <v>-4.5454545454545456E-2</v>
          </cell>
          <cell r="N107">
            <v>-0.5636363636363636</v>
          </cell>
          <cell r="O107">
            <v>-2.3909090909090911</v>
          </cell>
          <cell r="P107">
            <v>-1.7363636363636363</v>
          </cell>
          <cell r="Q107">
            <v>-3.3454545454545452</v>
          </cell>
          <cell r="R107">
            <v>-232.09366391184571</v>
          </cell>
          <cell r="S107">
            <v>-116.69397414891675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-8.1582357109649699</v>
          </cell>
          <cell r="AD107">
            <v>0</v>
          </cell>
          <cell r="AE107">
            <v>-8.1582357109649699</v>
          </cell>
        </row>
        <row r="108">
          <cell r="A108" t="str">
            <v>Drauth Tim 2</v>
          </cell>
          <cell r="B108">
            <v>-64.738292011019325</v>
          </cell>
          <cell r="C108">
            <v>-5.2000000000000011</v>
          </cell>
          <cell r="D108">
            <v>-2.1545454545454552</v>
          </cell>
          <cell r="E108">
            <v>0.66363636363636358</v>
          </cell>
          <cell r="F108">
            <v>-3.4909090909090912</v>
          </cell>
          <cell r="G108">
            <v>-0.10909090909090909</v>
          </cell>
          <cell r="H108">
            <v>-2</v>
          </cell>
          <cell r="I108">
            <v>-0.33636363636363636</v>
          </cell>
          <cell r="J108">
            <v>-0.21818181818181825</v>
          </cell>
          <cell r="K108">
            <v>-0.81818181818181834</v>
          </cell>
          <cell r="L108">
            <v>-0.72727272727272729</v>
          </cell>
          <cell r="M108">
            <v>-4.5454545454545456E-2</v>
          </cell>
          <cell r="N108">
            <v>-0.5636363636363636</v>
          </cell>
          <cell r="O108">
            <v>-2.3909090909090911</v>
          </cell>
          <cell r="P108">
            <v>-2.7363636363636363</v>
          </cell>
          <cell r="Q108">
            <v>-1.3454545454545452</v>
          </cell>
          <cell r="R108">
            <v>-254.82093663911843</v>
          </cell>
          <cell r="S108">
            <v>-116.69397414891675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-8.3945993473286062</v>
          </cell>
          <cell r="AD108">
            <v>0</v>
          </cell>
          <cell r="AE108">
            <v>-8.3945993473286062</v>
          </cell>
        </row>
        <row r="109">
          <cell r="A109" t="str">
            <v>Fermin José</v>
          </cell>
          <cell r="B109">
            <v>-148.07162534435267</v>
          </cell>
          <cell r="C109">
            <v>40.799999999999997</v>
          </cell>
          <cell r="D109">
            <v>4.8454545454545448</v>
          </cell>
          <cell r="E109">
            <v>14.663636363636364</v>
          </cell>
          <cell r="F109">
            <v>19.509090909090908</v>
          </cell>
          <cell r="G109">
            <v>-0.10909090909090909</v>
          </cell>
          <cell r="H109">
            <v>4</v>
          </cell>
          <cell r="I109">
            <v>-0.33636363636363636</v>
          </cell>
          <cell r="J109">
            <v>1.7818181818181817</v>
          </cell>
          <cell r="K109">
            <v>2.1818181818181817</v>
          </cell>
          <cell r="L109">
            <v>2.2727272727272725</v>
          </cell>
          <cell r="M109">
            <v>-4.5454545454545456E-2</v>
          </cell>
          <cell r="N109">
            <v>0.4363636363636364</v>
          </cell>
          <cell r="O109">
            <v>5.6090909090909093</v>
          </cell>
          <cell r="P109">
            <v>4.2636363636363637</v>
          </cell>
          <cell r="Q109">
            <v>2.6545454545454548</v>
          </cell>
          <cell r="R109">
            <v>-227.04315886134063</v>
          </cell>
          <cell r="S109">
            <v>-187.73222551503693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-11.688679493048097</v>
          </cell>
          <cell r="AD109">
            <v>0</v>
          </cell>
          <cell r="AE109">
            <v>-11.688679493048097</v>
          </cell>
        </row>
        <row r="110">
          <cell r="A110" t="str">
            <v>Fermin José 2</v>
          </cell>
          <cell r="B110">
            <v>-314.73829201101933</v>
          </cell>
          <cell r="C110">
            <v>-12.200000000000001</v>
          </cell>
          <cell r="D110">
            <v>-4.1545454545454552</v>
          </cell>
          <cell r="E110">
            <v>-2.3363636363636364</v>
          </cell>
          <cell r="F110">
            <v>-4.4909090909090912</v>
          </cell>
          <cell r="G110">
            <v>-0.10909090909090909</v>
          </cell>
          <cell r="H110">
            <v>-2</v>
          </cell>
          <cell r="I110">
            <v>-0.33636363636363636</v>
          </cell>
          <cell r="J110">
            <v>-1.2181818181818183</v>
          </cell>
          <cell r="K110">
            <v>-2.8181818181818183</v>
          </cell>
          <cell r="L110">
            <v>-0.72727272727272729</v>
          </cell>
          <cell r="M110">
            <v>-4.5454545454545456E-2</v>
          </cell>
          <cell r="N110">
            <v>-0.5636363636363636</v>
          </cell>
          <cell r="O110">
            <v>-1.3909090909090911</v>
          </cell>
          <cell r="P110">
            <v>-4.7363636363636363</v>
          </cell>
          <cell r="Q110">
            <v>-3.3454545454545452</v>
          </cell>
          <cell r="R110">
            <v>-504.82093663911843</v>
          </cell>
          <cell r="S110">
            <v>49.972692517749941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-13.761266013995275</v>
          </cell>
          <cell r="AD110">
            <v>0</v>
          </cell>
          <cell r="AE110">
            <v>-13.761266013995275</v>
          </cell>
        </row>
        <row r="111">
          <cell r="A111" t="str">
            <v>Fermin Ricardo</v>
          </cell>
          <cell r="B111">
            <v>158.94591851529643</v>
          </cell>
          <cell r="C111">
            <v>43.8</v>
          </cell>
          <cell r="D111">
            <v>22.845454545454544</v>
          </cell>
          <cell r="E111">
            <v>1.6636363636363636</v>
          </cell>
          <cell r="F111">
            <v>19.509090909090908</v>
          </cell>
          <cell r="G111">
            <v>1.8909090909090909</v>
          </cell>
          <cell r="H111">
            <v>11</v>
          </cell>
          <cell r="I111">
            <v>0.66363636363636358</v>
          </cell>
          <cell r="J111">
            <v>-0.21818181818181825</v>
          </cell>
          <cell r="K111">
            <v>14.181818181818182</v>
          </cell>
          <cell r="L111">
            <v>1.2727272727272727</v>
          </cell>
          <cell r="M111">
            <v>-4.5454545454545456E-2</v>
          </cell>
          <cell r="N111">
            <v>7.4363636363636365</v>
          </cell>
          <cell r="O111">
            <v>5.6090909090909093</v>
          </cell>
          <cell r="P111">
            <v>21.263636363636365</v>
          </cell>
          <cell r="Q111">
            <v>29.654545454545456</v>
          </cell>
          <cell r="R111">
            <v>425.00362476439034</v>
          </cell>
          <cell r="S111">
            <v>117.54026008531748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59.972185858930295</v>
          </cell>
          <cell r="AD111">
            <v>0</v>
          </cell>
          <cell r="AE111">
            <v>59.972185858930295</v>
          </cell>
        </row>
        <row r="112">
          <cell r="A112" t="str">
            <v>Fisch Sam</v>
          </cell>
          <cell r="B112">
            <v>18.595041322313989</v>
          </cell>
          <cell r="C112">
            <v>4.7999999999999989</v>
          </cell>
          <cell r="D112">
            <v>1.8454545454545448</v>
          </cell>
          <cell r="E112">
            <v>1.6636363636363636</v>
          </cell>
          <cell r="F112">
            <v>1.5090909090909088</v>
          </cell>
          <cell r="G112">
            <v>-0.10909090909090909</v>
          </cell>
          <cell r="H112">
            <v>0</v>
          </cell>
          <cell r="I112">
            <v>-0.33636363636363636</v>
          </cell>
          <cell r="J112">
            <v>-0.21818181818181825</v>
          </cell>
          <cell r="K112">
            <v>3.1818181818181817</v>
          </cell>
          <cell r="L112">
            <v>-0.72727272727272729</v>
          </cell>
          <cell r="M112">
            <v>-4.5454545454545456E-2</v>
          </cell>
          <cell r="N112">
            <v>-0.5636363636363636</v>
          </cell>
          <cell r="O112">
            <v>-0.39090909090909109</v>
          </cell>
          <cell r="P112">
            <v>3.2636363636363637</v>
          </cell>
          <cell r="Q112">
            <v>-2.3454545454545452</v>
          </cell>
          <cell r="R112">
            <v>-171.48760330578511</v>
          </cell>
          <cell r="S112">
            <v>-21.455878910821514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-1.8017422044714642</v>
          </cell>
          <cell r="AD112">
            <v>0</v>
          </cell>
          <cell r="AE112">
            <v>-1.8017422044714642</v>
          </cell>
        </row>
        <row r="113">
          <cell r="A113" t="str">
            <v>Fisch Sam 2</v>
          </cell>
          <cell r="B113">
            <v>-148.07162534435267</v>
          </cell>
          <cell r="C113">
            <v>-7.2000000000000011</v>
          </cell>
          <cell r="D113">
            <v>-3.1545454545454552</v>
          </cell>
          <cell r="E113">
            <v>-0.33636363636363642</v>
          </cell>
          <cell r="F113">
            <v>-3.4909090909090912</v>
          </cell>
          <cell r="G113">
            <v>-0.10909090909090909</v>
          </cell>
          <cell r="H113">
            <v>-3</v>
          </cell>
          <cell r="I113">
            <v>0.66363636363636358</v>
          </cell>
          <cell r="J113">
            <v>-0.21818181818181825</v>
          </cell>
          <cell r="K113">
            <v>-1.8181818181818183</v>
          </cell>
          <cell r="L113">
            <v>-0.72727272727272729</v>
          </cell>
          <cell r="M113">
            <v>-4.5454545454545456E-2</v>
          </cell>
          <cell r="N113">
            <v>-0.5636363636363636</v>
          </cell>
          <cell r="O113">
            <v>-2.3909090909090911</v>
          </cell>
          <cell r="P113">
            <v>-3.7363636363636363</v>
          </cell>
          <cell r="Q113">
            <v>-3.3454545454545452</v>
          </cell>
          <cell r="R113">
            <v>-338.1542699724518</v>
          </cell>
          <cell r="S113">
            <v>-164.31302176796436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-11.999361252090514</v>
          </cell>
          <cell r="AD113">
            <v>0</v>
          </cell>
          <cell r="AE113">
            <v>-11.999361252090514</v>
          </cell>
        </row>
        <row r="114">
          <cell r="A114" t="str">
            <v>Goergen Tom</v>
          </cell>
          <cell r="B114">
            <v>-314.73829201101933</v>
          </cell>
          <cell r="C114">
            <v>-11.200000000000001</v>
          </cell>
          <cell r="D114">
            <v>-4.1545454545454552</v>
          </cell>
          <cell r="E114">
            <v>-1.3363636363636364</v>
          </cell>
          <cell r="F114">
            <v>-4.4909090909090912</v>
          </cell>
          <cell r="G114">
            <v>-0.10909090909090909</v>
          </cell>
          <cell r="H114">
            <v>-3</v>
          </cell>
          <cell r="I114">
            <v>-0.33636363636363636</v>
          </cell>
          <cell r="J114">
            <v>-1.2181818181818183</v>
          </cell>
          <cell r="K114">
            <v>-2.8181818181818183</v>
          </cell>
          <cell r="L114">
            <v>-0.72727272727272729</v>
          </cell>
          <cell r="M114">
            <v>-4.5454545454545456E-2</v>
          </cell>
          <cell r="N114">
            <v>-0.5636363636363636</v>
          </cell>
          <cell r="O114">
            <v>-2.3909090909090911</v>
          </cell>
          <cell r="P114">
            <v>-4.7363636363636363</v>
          </cell>
          <cell r="Q114">
            <v>-3.3454545454545452</v>
          </cell>
          <cell r="R114">
            <v>-504.82093663911843</v>
          </cell>
          <cell r="S114">
            <v>-450.02730748225008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-17.461266013995274</v>
          </cell>
          <cell r="AD114">
            <v>0</v>
          </cell>
          <cell r="AE114">
            <v>-17.461266013995274</v>
          </cell>
        </row>
        <row r="115">
          <cell r="A115" t="str">
            <v>Goergen Tom 2</v>
          </cell>
          <cell r="B115">
            <v>-314.73829201101933</v>
          </cell>
          <cell r="C115">
            <v>-9.2000000000000011</v>
          </cell>
          <cell r="D115">
            <v>-4.1545454545454552</v>
          </cell>
          <cell r="E115">
            <v>-1.3363636363636364</v>
          </cell>
          <cell r="F115">
            <v>-3.4909090909090912</v>
          </cell>
          <cell r="G115">
            <v>-0.10909090909090909</v>
          </cell>
          <cell r="H115">
            <v>-1</v>
          </cell>
          <cell r="I115">
            <v>-0.33636363636363636</v>
          </cell>
          <cell r="J115">
            <v>-0.21818181818181825</v>
          </cell>
          <cell r="K115">
            <v>-2.8181818181818183</v>
          </cell>
          <cell r="L115">
            <v>-0.72727272727272729</v>
          </cell>
          <cell r="M115">
            <v>-4.5454545454545456E-2</v>
          </cell>
          <cell r="N115">
            <v>-0.5636363636363636</v>
          </cell>
          <cell r="O115">
            <v>-1.3909090909090911</v>
          </cell>
          <cell r="P115">
            <v>-2.7363636363636363</v>
          </cell>
          <cell r="Q115">
            <v>-3.3454545454545452</v>
          </cell>
          <cell r="R115">
            <v>-504.82093663911843</v>
          </cell>
          <cell r="S115">
            <v>-116.69397414891675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-14.494599347328608</v>
          </cell>
          <cell r="AD115">
            <v>0</v>
          </cell>
          <cell r="AE115">
            <v>-14.494599347328608</v>
          </cell>
        </row>
        <row r="116">
          <cell r="A116" t="str">
            <v>Kirsch Daniel</v>
          </cell>
          <cell r="B116">
            <v>185.26170798898067</v>
          </cell>
          <cell r="C116">
            <v>-11.200000000000001</v>
          </cell>
          <cell r="D116">
            <v>-3.1545454545454552</v>
          </cell>
          <cell r="E116">
            <v>-2.3363636363636364</v>
          </cell>
          <cell r="F116">
            <v>-4.4909090909090912</v>
          </cell>
          <cell r="G116">
            <v>-0.10909090909090909</v>
          </cell>
          <cell r="H116">
            <v>-3</v>
          </cell>
          <cell r="I116">
            <v>-0.33636363636363636</v>
          </cell>
          <cell r="J116">
            <v>-1.2181818181818183</v>
          </cell>
          <cell r="K116">
            <v>-1.8181818181818183</v>
          </cell>
          <cell r="L116">
            <v>-0.72727272727272729</v>
          </cell>
          <cell r="M116">
            <v>-4.5454545454545456E-2</v>
          </cell>
          <cell r="N116">
            <v>-0.5636363636363636</v>
          </cell>
          <cell r="O116">
            <v>-2.3909090909090911</v>
          </cell>
          <cell r="P116">
            <v>-3.7363636363636363</v>
          </cell>
          <cell r="Q116">
            <v>-3.3454545454545452</v>
          </cell>
          <cell r="R116">
            <v>-4.8209366391184227</v>
          </cell>
          <cell r="S116">
            <v>49.972692517749941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-3.861266013995273</v>
          </cell>
          <cell r="AD116">
            <v>0</v>
          </cell>
          <cell r="AE116">
            <v>-3.861266013995273</v>
          </cell>
        </row>
        <row r="117">
          <cell r="A117" t="str">
            <v>Kirsch Daniel 2</v>
          </cell>
          <cell r="B117">
            <v>185.26170798898067</v>
          </cell>
          <cell r="C117">
            <v>-11.200000000000001</v>
          </cell>
          <cell r="D117">
            <v>-3.1545454545454552</v>
          </cell>
          <cell r="E117">
            <v>-2.3363636363636364</v>
          </cell>
          <cell r="F117">
            <v>-4.4909090909090912</v>
          </cell>
          <cell r="G117">
            <v>-0.10909090909090909</v>
          </cell>
          <cell r="H117">
            <v>-3</v>
          </cell>
          <cell r="I117">
            <v>-0.33636363636363636</v>
          </cell>
          <cell r="J117">
            <v>-1.2181818181818183</v>
          </cell>
          <cell r="K117">
            <v>-1.8181818181818183</v>
          </cell>
          <cell r="L117">
            <v>-0.72727272727272729</v>
          </cell>
          <cell r="M117">
            <v>-4.5454545454545456E-2</v>
          </cell>
          <cell r="N117">
            <v>-0.5636363636363636</v>
          </cell>
          <cell r="O117">
            <v>-2.3909090909090911</v>
          </cell>
          <cell r="P117">
            <v>-3.7363636363636363</v>
          </cell>
          <cell r="Q117">
            <v>-3.3454545454545452</v>
          </cell>
          <cell r="R117">
            <v>-4.8209366391184227</v>
          </cell>
          <cell r="S117">
            <v>49.972692517749941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-3.861266013995273</v>
          </cell>
          <cell r="AD117">
            <v>0</v>
          </cell>
          <cell r="AE117">
            <v>-3.861266013995273</v>
          </cell>
        </row>
        <row r="118">
          <cell r="A118" t="str">
            <v>Lamour Loic 2</v>
          </cell>
          <cell r="B118">
            <v>-314.73829201101933</v>
          </cell>
          <cell r="C118">
            <v>-11.200000000000001</v>
          </cell>
          <cell r="D118">
            <v>-4.1545454545454552</v>
          </cell>
          <cell r="E118">
            <v>-1.3363636363636364</v>
          </cell>
          <cell r="F118">
            <v>-4.4909090909090912</v>
          </cell>
          <cell r="G118">
            <v>-0.10909090909090909</v>
          </cell>
          <cell r="H118">
            <v>-3</v>
          </cell>
          <cell r="I118">
            <v>-0.33636363636363636</v>
          </cell>
          <cell r="J118">
            <v>-1.2181818181818183</v>
          </cell>
          <cell r="K118">
            <v>-2.8181818181818183</v>
          </cell>
          <cell r="L118">
            <v>-0.72727272727272729</v>
          </cell>
          <cell r="M118">
            <v>-4.5454545454545456E-2</v>
          </cell>
          <cell r="N118">
            <v>-0.5636363636363636</v>
          </cell>
          <cell r="O118">
            <v>-2.3909090909090911</v>
          </cell>
          <cell r="P118">
            <v>-4.7363636363636363</v>
          </cell>
          <cell r="Q118">
            <v>-3.3454545454545452</v>
          </cell>
          <cell r="R118">
            <v>-504.82093663911843</v>
          </cell>
          <cell r="S118">
            <v>-450.02730748225008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-17.461266013995274</v>
          </cell>
          <cell r="AD118">
            <v>0</v>
          </cell>
          <cell r="AE118">
            <v>-17.461266013995274</v>
          </cell>
        </row>
        <row r="119">
          <cell r="A119" t="str">
            <v>Maricak Alen</v>
          </cell>
          <cell r="B119">
            <v>-132.92011019283751</v>
          </cell>
          <cell r="C119">
            <v>8.7999999999999989</v>
          </cell>
          <cell r="D119">
            <v>-0.15454545454545521</v>
          </cell>
          <cell r="E119">
            <v>0.66363636363636358</v>
          </cell>
          <cell r="F119">
            <v>7.5090909090909088</v>
          </cell>
          <cell r="G119">
            <v>0.89090909090909087</v>
          </cell>
          <cell r="H119">
            <v>2</v>
          </cell>
          <cell r="I119">
            <v>0.66363636363636358</v>
          </cell>
          <cell r="J119">
            <v>0.78181818181818175</v>
          </cell>
          <cell r="K119">
            <v>0.18181818181818166</v>
          </cell>
          <cell r="L119">
            <v>0.27272727272727271</v>
          </cell>
          <cell r="M119">
            <v>-4.5454545454545456E-2</v>
          </cell>
          <cell r="N119">
            <v>-0.5636363636363636</v>
          </cell>
          <cell r="O119">
            <v>0.60909090909090891</v>
          </cell>
          <cell r="P119">
            <v>4.2636363636363637</v>
          </cell>
          <cell r="Q119">
            <v>4.6545454545454543</v>
          </cell>
          <cell r="R119">
            <v>-277.54820936639112</v>
          </cell>
          <cell r="S119">
            <v>-105.19972127535348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-3.7780371738698819</v>
          </cell>
          <cell r="AD119">
            <v>0</v>
          </cell>
          <cell r="AE119">
            <v>-3.7780371738698819</v>
          </cell>
        </row>
        <row r="120">
          <cell r="A120" t="str">
            <v>Maricak Alen 2</v>
          </cell>
          <cell r="B120">
            <v>-314.73829201101933</v>
          </cell>
          <cell r="C120">
            <v>-12.200000000000001</v>
          </cell>
          <cell r="D120">
            <v>-4.1545454545454552</v>
          </cell>
          <cell r="E120">
            <v>-3.3363636363636364</v>
          </cell>
          <cell r="F120">
            <v>-3.4909090909090912</v>
          </cell>
          <cell r="G120">
            <v>-0.10909090909090909</v>
          </cell>
          <cell r="H120">
            <v>-3</v>
          </cell>
          <cell r="I120">
            <v>-0.33636363636363636</v>
          </cell>
          <cell r="J120">
            <v>-1.2181818181818183</v>
          </cell>
          <cell r="K120">
            <v>-2.8181818181818183</v>
          </cell>
          <cell r="L120">
            <v>-0.72727272727272729</v>
          </cell>
          <cell r="M120">
            <v>-4.5454545454545456E-2</v>
          </cell>
          <cell r="N120">
            <v>-0.5636363636363636</v>
          </cell>
          <cell r="O120">
            <v>-2.3909090909090911</v>
          </cell>
          <cell r="P120">
            <v>-4.7363636363636363</v>
          </cell>
          <cell r="Q120">
            <v>-3.3454545454545452</v>
          </cell>
          <cell r="R120">
            <v>-504.82093663911843</v>
          </cell>
          <cell r="S120">
            <v>-450.02730748225008</v>
          </cell>
          <cell r="T120">
            <v>-9.2824999999999989</v>
          </cell>
          <cell r="U120">
            <v>-10.607142857142858</v>
          </cell>
          <cell r="V120">
            <v>-6.0714285714285712</v>
          </cell>
          <cell r="W120">
            <v>-9.25</v>
          </cell>
          <cell r="X120">
            <v>-9.1071428571428577</v>
          </cell>
          <cell r="Y120">
            <v>3.8421860656516085</v>
          </cell>
          <cell r="Z120">
            <v>-1</v>
          </cell>
          <cell r="AA120">
            <v>-0.7857142857142857</v>
          </cell>
          <cell r="AB120">
            <v>-0.32142857142857145</v>
          </cell>
          <cell r="AC120">
            <v>-16.211266013995274</v>
          </cell>
          <cell r="AD120">
            <v>-3.0273343911240542</v>
          </cell>
          <cell r="AE120">
            <v>-19.238600405119328</v>
          </cell>
        </row>
        <row r="121">
          <cell r="A121" t="str">
            <v>Martinez J</v>
          </cell>
          <cell r="B121">
            <v>18.595041322313989</v>
          </cell>
          <cell r="C121">
            <v>7.7999999999999989</v>
          </cell>
          <cell r="D121">
            <v>2.8454545454545448</v>
          </cell>
          <cell r="E121">
            <v>1.6636363636363636</v>
          </cell>
          <cell r="F121">
            <v>2.5090909090909088</v>
          </cell>
          <cell r="G121">
            <v>-0.10909090909090909</v>
          </cell>
          <cell r="H121">
            <v>-3</v>
          </cell>
          <cell r="I121">
            <v>0.66363636363636358</v>
          </cell>
          <cell r="J121">
            <v>0.78181818181818175</v>
          </cell>
          <cell r="K121">
            <v>2.1818181818181817</v>
          </cell>
          <cell r="L121">
            <v>-0.72727272727272729</v>
          </cell>
          <cell r="M121">
            <v>-4.5454545454545456E-2</v>
          </cell>
          <cell r="N121">
            <v>1.4363636363636365</v>
          </cell>
          <cell r="O121">
            <v>3.6090909090909089</v>
          </cell>
          <cell r="P121">
            <v>1.2636363636363637</v>
          </cell>
          <cell r="Q121">
            <v>3.6545454545454548</v>
          </cell>
          <cell r="R121">
            <v>114.22668240850065</v>
          </cell>
          <cell r="S121">
            <v>-86.390943845886412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6.3735824708532123</v>
          </cell>
          <cell r="AD121">
            <v>0</v>
          </cell>
          <cell r="AE121">
            <v>6.3735824708532123</v>
          </cell>
        </row>
        <row r="122">
          <cell r="A122" t="str">
            <v>Nickels Christophe</v>
          </cell>
          <cell r="B122">
            <v>378.81009508575494</v>
          </cell>
          <cell r="C122">
            <v>48.8</v>
          </cell>
          <cell r="D122">
            <v>38.845454545454544</v>
          </cell>
          <cell r="E122">
            <v>2.6636363636363636</v>
          </cell>
          <cell r="F122">
            <v>8.5090909090909079</v>
          </cell>
          <cell r="G122">
            <v>-0.10909090909090909</v>
          </cell>
          <cell r="H122">
            <v>6</v>
          </cell>
          <cell r="I122">
            <v>1.6636363636363636</v>
          </cell>
          <cell r="J122">
            <v>-1.2181818181818183</v>
          </cell>
          <cell r="K122">
            <v>20.18181818181818</v>
          </cell>
          <cell r="L122">
            <v>7.2727272727272725</v>
          </cell>
          <cell r="M122">
            <v>0.95454545454545459</v>
          </cell>
          <cell r="N122">
            <v>10.436363636363636</v>
          </cell>
          <cell r="O122">
            <v>18.609090909090909</v>
          </cell>
          <cell r="P122">
            <v>37.263636363636365</v>
          </cell>
          <cell r="Q122">
            <v>32.654545454545456</v>
          </cell>
          <cell r="R122">
            <v>882.27583755443004</v>
          </cell>
          <cell r="S122">
            <v>289.69871991501014</v>
          </cell>
          <cell r="T122">
            <v>32.707499999999996</v>
          </cell>
          <cell r="U122">
            <v>36.392857142857139</v>
          </cell>
          <cell r="V122">
            <v>47.928571428571431</v>
          </cell>
          <cell r="W122">
            <v>35.75</v>
          </cell>
          <cell r="X122">
            <v>21.892857142857142</v>
          </cell>
          <cell r="Y122">
            <v>-2.7016875419864901</v>
          </cell>
          <cell r="Z122">
            <v>5</v>
          </cell>
          <cell r="AA122">
            <v>-0.7857142857142857</v>
          </cell>
          <cell r="AB122">
            <v>-0.32142857142857145</v>
          </cell>
          <cell r="AC122">
            <v>106.2325254133136</v>
          </cell>
          <cell r="AD122">
            <v>10.154827691167373</v>
          </cell>
          <cell r="AE122">
            <v>116.38735310448097</v>
          </cell>
        </row>
        <row r="123">
          <cell r="A123" t="str">
            <v>Nickels Christophe 2</v>
          </cell>
          <cell r="B123">
            <v>-114.73829201101931</v>
          </cell>
          <cell r="C123">
            <v>-8.2000000000000011</v>
          </cell>
          <cell r="D123">
            <v>-3.1545454545454552</v>
          </cell>
          <cell r="E123">
            <v>-3.3363636363636364</v>
          </cell>
          <cell r="F123">
            <v>-1.4909090909090912</v>
          </cell>
          <cell r="G123">
            <v>-0.10909090909090909</v>
          </cell>
          <cell r="H123">
            <v>1</v>
          </cell>
          <cell r="I123">
            <v>-0.33636363636363636</v>
          </cell>
          <cell r="J123">
            <v>-0.21818181818181825</v>
          </cell>
          <cell r="K123">
            <v>-2.8181818181818183</v>
          </cell>
          <cell r="L123">
            <v>-0.72727272727272729</v>
          </cell>
          <cell r="M123">
            <v>-4.5454545454545456E-2</v>
          </cell>
          <cell r="N123">
            <v>0.4363636363636364</v>
          </cell>
          <cell r="O123">
            <v>-2.3909090909090911</v>
          </cell>
          <cell r="P123">
            <v>-1.7363636363636363</v>
          </cell>
          <cell r="Q123">
            <v>-3.3454545454545452</v>
          </cell>
          <cell r="R123">
            <v>295.17906336088163</v>
          </cell>
          <cell r="S123">
            <v>105.52824807330552</v>
          </cell>
          <cell r="T123">
            <v>-10.282499999999999</v>
          </cell>
          <cell r="U123">
            <v>-13.607142857142858</v>
          </cell>
          <cell r="V123">
            <v>-9.0714285714285712</v>
          </cell>
          <cell r="W123">
            <v>-11.25</v>
          </cell>
          <cell r="X123">
            <v>-12.107142857142858</v>
          </cell>
          <cell r="Y123">
            <v>-9.6578139343483915</v>
          </cell>
          <cell r="Z123">
            <v>0</v>
          </cell>
          <cell r="AA123">
            <v>-0.7857142857142857</v>
          </cell>
          <cell r="AB123">
            <v>-0.32142857142857145</v>
          </cell>
          <cell r="AC123">
            <v>-2.1334882362174947</v>
          </cell>
          <cell r="AD123">
            <v>1.3826656088759461</v>
          </cell>
          <cell r="AE123">
            <v>-0.75082262734154859</v>
          </cell>
        </row>
        <row r="124">
          <cell r="A124" t="str">
            <v>Peña Dias Fernando</v>
          </cell>
          <cell r="B124">
            <v>75.092216463556966</v>
          </cell>
          <cell r="C124">
            <v>45.8</v>
          </cell>
          <cell r="D124">
            <v>18.845454545454544</v>
          </cell>
          <cell r="E124">
            <v>7.663636363636364</v>
          </cell>
          <cell r="F124">
            <v>16.509090909090908</v>
          </cell>
          <cell r="G124">
            <v>0.89090909090909087</v>
          </cell>
          <cell r="H124">
            <v>6</v>
          </cell>
          <cell r="I124">
            <v>2.6636363636363636</v>
          </cell>
          <cell r="J124">
            <v>2.7818181818181817</v>
          </cell>
          <cell r="K124">
            <v>9.1818181818181817</v>
          </cell>
          <cell r="L124">
            <v>3.2727272727272725</v>
          </cell>
          <cell r="M124">
            <v>1.9545454545454546</v>
          </cell>
          <cell r="N124">
            <v>4.4363636363636365</v>
          </cell>
          <cell r="O124">
            <v>8.6090909090909093</v>
          </cell>
          <cell r="P124">
            <v>28.263636363636365</v>
          </cell>
          <cell r="Q124">
            <v>15.654545454545454</v>
          </cell>
          <cell r="R124">
            <v>274.84008031003412</v>
          </cell>
          <cell r="S124">
            <v>36.083803628861041</v>
          </cell>
          <cell r="T124">
            <v>31.707499999999996</v>
          </cell>
          <cell r="U124">
            <v>27.392857142857142</v>
          </cell>
          <cell r="V124">
            <v>5.9285714285714288</v>
          </cell>
          <cell r="W124">
            <v>26.75</v>
          </cell>
          <cell r="X124">
            <v>10.892857142857142</v>
          </cell>
          <cell r="Y124">
            <v>-4.842740661494239</v>
          </cell>
          <cell r="Z124">
            <v>4</v>
          </cell>
          <cell r="AA124">
            <v>1.2142857142857144</v>
          </cell>
          <cell r="AB124">
            <v>4.6785714285714288</v>
          </cell>
          <cell r="AC124">
            <v>43.725221744950112</v>
          </cell>
          <cell r="AD124">
            <v>10.7371436270197</v>
          </cell>
          <cell r="AE124">
            <v>54.46236537196981</v>
          </cell>
        </row>
        <row r="125">
          <cell r="A125" t="str">
            <v>Peña Dias Fernando 2</v>
          </cell>
          <cell r="B125">
            <v>-64.738292011019325</v>
          </cell>
          <cell r="C125">
            <v>-9.2000000000000011</v>
          </cell>
          <cell r="D125">
            <v>-3.1545454545454552</v>
          </cell>
          <cell r="E125">
            <v>-3.3363636363636364</v>
          </cell>
          <cell r="F125">
            <v>-2.4909090909090912</v>
          </cell>
          <cell r="G125">
            <v>-0.10909090909090909</v>
          </cell>
          <cell r="H125">
            <v>-2</v>
          </cell>
          <cell r="I125">
            <v>-0.33636363636363636</v>
          </cell>
          <cell r="J125">
            <v>-0.21818181818181825</v>
          </cell>
          <cell r="K125">
            <v>-2.8181818181818183</v>
          </cell>
          <cell r="L125">
            <v>-0.72727272727272729</v>
          </cell>
          <cell r="M125">
            <v>-4.5454545454545456E-2</v>
          </cell>
          <cell r="N125">
            <v>0.4363636363636364</v>
          </cell>
          <cell r="O125">
            <v>-1.3909090909090911</v>
          </cell>
          <cell r="P125">
            <v>-1.7363636363636363</v>
          </cell>
          <cell r="Q125">
            <v>-0.34545454545454524</v>
          </cell>
          <cell r="R125">
            <v>495.17906336088157</v>
          </cell>
          <cell r="S125">
            <v>-50.027307482250038</v>
          </cell>
          <cell r="T125">
            <v>-10.952499999999999</v>
          </cell>
          <cell r="U125">
            <v>-13.607142857142858</v>
          </cell>
          <cell r="V125">
            <v>-13.071428571428571</v>
          </cell>
          <cell r="W125">
            <v>-13.25</v>
          </cell>
          <cell r="X125">
            <v>-12.107142857142858</v>
          </cell>
          <cell r="Y125">
            <v>-9.6578139343483915</v>
          </cell>
          <cell r="Z125">
            <v>-1</v>
          </cell>
          <cell r="AA125">
            <v>-0.7857142857142857</v>
          </cell>
          <cell r="AB125">
            <v>-0.32142857142857145</v>
          </cell>
          <cell r="AC125">
            <v>0.68873398600472624</v>
          </cell>
          <cell r="AD125">
            <v>0.49566560887594557</v>
          </cell>
          <cell r="AE125">
            <v>1.1843995948806718</v>
          </cell>
        </row>
        <row r="126">
          <cell r="A126" t="str">
            <v>Roderes Chris</v>
          </cell>
          <cell r="B126">
            <v>-314.73829201101933</v>
          </cell>
          <cell r="C126">
            <v>-10.200000000000001</v>
          </cell>
          <cell r="D126">
            <v>-4.1545454545454552</v>
          </cell>
          <cell r="E126">
            <v>-0.33636363636363642</v>
          </cell>
          <cell r="F126">
            <v>-4.4909090909090912</v>
          </cell>
          <cell r="G126">
            <v>-0.10909090909090909</v>
          </cell>
          <cell r="H126">
            <v>-3</v>
          </cell>
          <cell r="I126">
            <v>-0.33636363636363636</v>
          </cell>
          <cell r="J126">
            <v>-1.2181818181818183</v>
          </cell>
          <cell r="K126">
            <v>-2.8181818181818183</v>
          </cell>
          <cell r="L126">
            <v>-0.72727272727272729</v>
          </cell>
          <cell r="M126">
            <v>-4.5454545454545456E-2</v>
          </cell>
          <cell r="N126">
            <v>-0.5636363636363636</v>
          </cell>
          <cell r="O126">
            <v>-2.3909090909090911</v>
          </cell>
          <cell r="P126">
            <v>-4.7363636363636363</v>
          </cell>
          <cell r="Q126">
            <v>-3.3454545454545452</v>
          </cell>
          <cell r="R126">
            <v>-504.82093663911843</v>
          </cell>
          <cell r="S126">
            <v>-450.02730748225008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-18.311266013995272</v>
          </cell>
          <cell r="AD126">
            <v>0</v>
          </cell>
          <cell r="AE126">
            <v>-18.311266013995272</v>
          </cell>
        </row>
        <row r="127">
          <cell r="A127" t="str">
            <v>Roderes Chris 2</v>
          </cell>
          <cell r="B127">
            <v>-314.73829201101933</v>
          </cell>
          <cell r="C127">
            <v>-9.2000000000000011</v>
          </cell>
          <cell r="D127">
            <v>-4.1545454545454552</v>
          </cell>
          <cell r="E127">
            <v>-1.3363636363636364</v>
          </cell>
          <cell r="F127">
            <v>-2.4909090909090912</v>
          </cell>
          <cell r="G127">
            <v>-0.10909090909090909</v>
          </cell>
          <cell r="H127">
            <v>0</v>
          </cell>
          <cell r="I127">
            <v>-0.33636363636363636</v>
          </cell>
          <cell r="J127">
            <v>-1.2181818181818183</v>
          </cell>
          <cell r="K127">
            <v>-2.8181818181818183</v>
          </cell>
          <cell r="L127">
            <v>-0.72727272727272729</v>
          </cell>
          <cell r="M127">
            <v>-4.5454545454545456E-2</v>
          </cell>
          <cell r="N127">
            <v>-0.5636363636363636</v>
          </cell>
          <cell r="O127">
            <v>-2.3909090909090911</v>
          </cell>
          <cell r="P127">
            <v>-4.7363636363636363</v>
          </cell>
          <cell r="Q127">
            <v>-2.3454545454545452</v>
          </cell>
          <cell r="R127">
            <v>-504.82093663911843</v>
          </cell>
          <cell r="S127">
            <v>-21.455878910821514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-15.26840887113813</v>
          </cell>
          <cell r="AD127">
            <v>0</v>
          </cell>
          <cell r="AE127">
            <v>-15.26840887113813</v>
          </cell>
        </row>
        <row r="128">
          <cell r="A128" t="str">
            <v>Rodriguez M</v>
          </cell>
          <cell r="B128">
            <v>113.83313656040922</v>
          </cell>
          <cell r="C128">
            <v>-6.2000000000000011</v>
          </cell>
          <cell r="D128">
            <v>-1.1545454545454552</v>
          </cell>
          <cell r="E128">
            <v>-1.3363636363636364</v>
          </cell>
          <cell r="F128">
            <v>-2.4909090909090912</v>
          </cell>
          <cell r="G128">
            <v>-0.10909090909090909</v>
          </cell>
          <cell r="H128">
            <v>-2</v>
          </cell>
          <cell r="I128">
            <v>-0.33636363636363636</v>
          </cell>
          <cell r="J128">
            <v>-1.2181818181818183</v>
          </cell>
          <cell r="K128">
            <v>-0.81818181818181834</v>
          </cell>
          <cell r="L128">
            <v>-0.72727272727272729</v>
          </cell>
          <cell r="M128">
            <v>0.95454545454545459</v>
          </cell>
          <cell r="N128">
            <v>-0.5636363636363636</v>
          </cell>
          <cell r="O128">
            <v>-1.3909090909090911</v>
          </cell>
          <cell r="P128">
            <v>-2.7363636363636363</v>
          </cell>
          <cell r="Q128">
            <v>-0.34545454545454524</v>
          </cell>
          <cell r="R128">
            <v>209.46477764659588</v>
          </cell>
          <cell r="S128">
            <v>49.972692517749941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0.72444827171901194</v>
          </cell>
          <cell r="AD128">
            <v>0</v>
          </cell>
          <cell r="AE128">
            <v>0.72444827171901194</v>
          </cell>
        </row>
        <row r="129">
          <cell r="A129" t="str">
            <v>Sanchez Riveiras Sergio</v>
          </cell>
          <cell r="B129">
            <v>30.089294195877248</v>
          </cell>
          <cell r="C129">
            <v>15.799999999999999</v>
          </cell>
          <cell r="D129">
            <v>5.8454545454545448</v>
          </cell>
          <cell r="E129">
            <v>0.66363636363636358</v>
          </cell>
          <cell r="F129">
            <v>6.5090909090909088</v>
          </cell>
          <cell r="G129">
            <v>-0.10909090909090909</v>
          </cell>
          <cell r="H129">
            <v>-3</v>
          </cell>
          <cell r="I129">
            <v>0.66363636363636358</v>
          </cell>
          <cell r="J129">
            <v>2.7818181818181817</v>
          </cell>
          <cell r="K129">
            <v>4.1818181818181817</v>
          </cell>
          <cell r="L129">
            <v>2.2727272727272725</v>
          </cell>
          <cell r="M129">
            <v>-4.5454545454545456E-2</v>
          </cell>
          <cell r="N129">
            <v>-0.5636363636363636</v>
          </cell>
          <cell r="O129">
            <v>-0.39090909090909109</v>
          </cell>
          <cell r="P129">
            <v>-1.7363636363636363</v>
          </cell>
          <cell r="Q129">
            <v>0.65454545454545476</v>
          </cell>
          <cell r="R129">
            <v>-56.545074570152899</v>
          </cell>
          <cell r="S129">
            <v>-83.360640815583423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5.7082742158897837</v>
          </cell>
          <cell r="AD129">
            <v>0</v>
          </cell>
          <cell r="AE129">
            <v>5.7082742158897837</v>
          </cell>
        </row>
        <row r="130">
          <cell r="A130" t="str">
            <v>Sanchez Riveiras Sergio 2</v>
          </cell>
          <cell r="B130">
            <v>-314.73829201101933</v>
          </cell>
          <cell r="C130">
            <v>-12.200000000000001</v>
          </cell>
          <cell r="D130">
            <v>-4.1545454545454552</v>
          </cell>
          <cell r="E130">
            <v>-3.3363636363636364</v>
          </cell>
          <cell r="F130">
            <v>-3.4909090909090912</v>
          </cell>
          <cell r="G130">
            <v>-0.10909090909090909</v>
          </cell>
          <cell r="H130">
            <v>-2</v>
          </cell>
          <cell r="I130">
            <v>-0.33636363636363636</v>
          </cell>
          <cell r="J130">
            <v>-1.2181818181818183</v>
          </cell>
          <cell r="K130">
            <v>-2.8181818181818183</v>
          </cell>
          <cell r="L130">
            <v>-0.72727272727272729</v>
          </cell>
          <cell r="M130">
            <v>-4.5454545454545456E-2</v>
          </cell>
          <cell r="N130">
            <v>-0.5636363636363636</v>
          </cell>
          <cell r="O130">
            <v>-2.3909090909090911</v>
          </cell>
          <cell r="P130">
            <v>-4.7363636363636363</v>
          </cell>
          <cell r="Q130">
            <v>-3.3454545454545452</v>
          </cell>
          <cell r="R130">
            <v>-504.82093663911843</v>
          </cell>
          <cell r="S130">
            <v>49.972692517749941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-13.561266013995274</v>
          </cell>
          <cell r="AD130">
            <v>0</v>
          </cell>
          <cell r="AE130">
            <v>-13.561266013995274</v>
          </cell>
        </row>
        <row r="131">
          <cell r="A131" t="str">
            <v>Scheulen Dave</v>
          </cell>
          <cell r="B131">
            <v>85.261707988980689</v>
          </cell>
          <cell r="C131">
            <v>6.7999999999999989</v>
          </cell>
          <cell r="D131">
            <v>3.8454545454545448</v>
          </cell>
          <cell r="E131">
            <v>-0.33636363636363642</v>
          </cell>
          <cell r="F131">
            <v>2.5090909090909088</v>
          </cell>
          <cell r="G131">
            <v>-0.10909090909090909</v>
          </cell>
          <cell r="H131">
            <v>-1</v>
          </cell>
          <cell r="I131">
            <v>-0.33636363636363636</v>
          </cell>
          <cell r="J131">
            <v>0.78181818181818175</v>
          </cell>
          <cell r="K131">
            <v>1.1818181818181817</v>
          </cell>
          <cell r="L131">
            <v>2.2727272727272725</v>
          </cell>
          <cell r="M131">
            <v>-4.5454545454545456E-2</v>
          </cell>
          <cell r="N131">
            <v>0.4363636363636364</v>
          </cell>
          <cell r="O131">
            <v>2.6090909090909089</v>
          </cell>
          <cell r="P131">
            <v>1.2636363636363637</v>
          </cell>
          <cell r="Q131">
            <v>1.6545454545454548</v>
          </cell>
          <cell r="R131">
            <v>195.17906336088154</v>
          </cell>
          <cell r="S131">
            <v>4.51814706320447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10.111461258732</v>
          </cell>
          <cell r="AD131">
            <v>0</v>
          </cell>
          <cell r="AE131">
            <v>10.111461258732</v>
          </cell>
        </row>
        <row r="132">
          <cell r="A132" t="str">
            <v>Scheulen Dave 2</v>
          </cell>
          <cell r="B132">
            <v>85.261707988980689</v>
          </cell>
          <cell r="C132">
            <v>-8.2000000000000011</v>
          </cell>
          <cell r="D132">
            <v>-2.1545454545454552</v>
          </cell>
          <cell r="E132">
            <v>-2.3363636363636364</v>
          </cell>
          <cell r="F132">
            <v>-2.4909090909090912</v>
          </cell>
          <cell r="G132">
            <v>-0.10909090909090909</v>
          </cell>
          <cell r="H132">
            <v>-2</v>
          </cell>
          <cell r="I132">
            <v>-0.33636363636363636</v>
          </cell>
          <cell r="J132">
            <v>-1.2181818181818183</v>
          </cell>
          <cell r="K132">
            <v>-0.81818181818181834</v>
          </cell>
          <cell r="L132">
            <v>-0.72727272727272729</v>
          </cell>
          <cell r="M132">
            <v>-4.5454545454545456E-2</v>
          </cell>
          <cell r="N132">
            <v>-0.5636363636363636</v>
          </cell>
          <cell r="O132">
            <v>-0.39090909090909109</v>
          </cell>
          <cell r="P132">
            <v>-2.7363636363636363</v>
          </cell>
          <cell r="Q132">
            <v>-2.3454545454545452</v>
          </cell>
          <cell r="R132">
            <v>-104.8209366391184</v>
          </cell>
          <cell r="S132">
            <v>49.972692517749941</v>
          </cell>
          <cell r="T132">
            <v>-7.9524999999999988</v>
          </cell>
          <cell r="U132">
            <v>-11.607142857142858</v>
          </cell>
          <cell r="V132">
            <v>-8.0714285714285712</v>
          </cell>
          <cell r="W132">
            <v>-9.25</v>
          </cell>
          <cell r="X132">
            <v>-12.107142857142858</v>
          </cell>
          <cell r="Y132">
            <v>-9.6578139343483915</v>
          </cell>
          <cell r="Z132">
            <v>-1</v>
          </cell>
          <cell r="AA132">
            <v>0.2142857142857143</v>
          </cell>
          <cell r="AB132">
            <v>-0.32142857142857145</v>
          </cell>
          <cell r="AC132">
            <v>-3.6612660139952728</v>
          </cell>
          <cell r="AD132">
            <v>0.89566560887594615</v>
          </cell>
          <cell r="AE132">
            <v>-2.7656004051193266</v>
          </cell>
        </row>
        <row r="133">
          <cell r="A133" t="str">
            <v>Schneider René</v>
          </cell>
          <cell r="B133">
            <v>-86.166863439590756</v>
          </cell>
          <cell r="C133">
            <v>21.799999999999997</v>
          </cell>
          <cell r="D133">
            <v>3.8454545454545448</v>
          </cell>
          <cell r="E133">
            <v>7.663636363636364</v>
          </cell>
          <cell r="F133">
            <v>11.509090909090908</v>
          </cell>
          <cell r="G133">
            <v>-0.10909090909090909</v>
          </cell>
          <cell r="H133">
            <v>3</v>
          </cell>
          <cell r="I133">
            <v>1.6636363636363636</v>
          </cell>
          <cell r="J133">
            <v>-1.2181818181818183</v>
          </cell>
          <cell r="K133">
            <v>5.1818181818181817</v>
          </cell>
          <cell r="L133">
            <v>-0.72727272727272729</v>
          </cell>
          <cell r="M133">
            <v>-4.5454545454545456E-2</v>
          </cell>
          <cell r="N133">
            <v>-0.5636363636363636</v>
          </cell>
          <cell r="O133">
            <v>3.6090909090909089</v>
          </cell>
          <cell r="P133">
            <v>5.2636363636363637</v>
          </cell>
          <cell r="Q133">
            <v>3.6545454545454548</v>
          </cell>
          <cell r="R133">
            <v>-276.24950806768987</v>
          </cell>
          <cell r="S133">
            <v>-77.93428422643612</v>
          </cell>
          <cell r="T133">
            <v>4.0475000000000012</v>
          </cell>
          <cell r="U133">
            <v>-1.6071428571428577</v>
          </cell>
          <cell r="V133">
            <v>-7.1428571428571175E-2</v>
          </cell>
          <cell r="W133">
            <v>-0.25</v>
          </cell>
          <cell r="X133">
            <v>2.8928571428571423</v>
          </cell>
          <cell r="Y133">
            <v>-0.85155170342862618</v>
          </cell>
          <cell r="Z133">
            <v>1</v>
          </cell>
          <cell r="AA133">
            <v>-0.7857142857142857</v>
          </cell>
          <cell r="AB133">
            <v>0.6785714285714286</v>
          </cell>
          <cell r="AC133">
            <v>-6.1650866120019208</v>
          </cell>
          <cell r="AD133">
            <v>1.6437869396000166</v>
          </cell>
          <cell r="AE133">
            <v>-4.5212996724019039</v>
          </cell>
        </row>
        <row r="134">
          <cell r="A134" t="str">
            <v>Schneider René 2</v>
          </cell>
          <cell r="B134">
            <v>185.26170798898067</v>
          </cell>
          <cell r="C134">
            <v>-11.200000000000001</v>
          </cell>
          <cell r="D134">
            <v>-3.1545454545454552</v>
          </cell>
          <cell r="E134">
            <v>-3.3363636363636364</v>
          </cell>
          <cell r="F134">
            <v>-4.4909090909090912</v>
          </cell>
          <cell r="G134">
            <v>-0.10909090909090909</v>
          </cell>
          <cell r="H134">
            <v>-2</v>
          </cell>
          <cell r="I134">
            <v>1.6636363636363636</v>
          </cell>
          <cell r="J134">
            <v>-0.21818181818181825</v>
          </cell>
          <cell r="K134">
            <v>-1.8181818181818183</v>
          </cell>
          <cell r="L134">
            <v>-0.72727272727272729</v>
          </cell>
          <cell r="M134">
            <v>-4.5454545454545456E-2</v>
          </cell>
          <cell r="N134">
            <v>-0.5636363636363636</v>
          </cell>
          <cell r="O134">
            <v>-1.3909090909090911</v>
          </cell>
          <cell r="P134">
            <v>-2.7363636363636363</v>
          </cell>
          <cell r="Q134">
            <v>-2.3454545454545452</v>
          </cell>
          <cell r="R134">
            <v>-4.8209366391184227</v>
          </cell>
          <cell r="S134">
            <v>349.97269251774998</v>
          </cell>
          <cell r="T134">
            <v>-9.6224999999999987</v>
          </cell>
          <cell r="U134">
            <v>-11.607142857142858</v>
          </cell>
          <cell r="V134">
            <v>-6.0714285714285712</v>
          </cell>
          <cell r="W134">
            <v>-12.25</v>
          </cell>
          <cell r="X134">
            <v>-9.1071428571428577</v>
          </cell>
          <cell r="Y134">
            <v>6.6072463066154636</v>
          </cell>
          <cell r="Z134">
            <v>-1</v>
          </cell>
          <cell r="AA134">
            <v>-0.7857142857142857</v>
          </cell>
          <cell r="AB134">
            <v>-0.32142857142857145</v>
          </cell>
          <cell r="AC134">
            <v>0.48873398600472751</v>
          </cell>
          <cell r="AD134">
            <v>-4.4408524634132105</v>
          </cell>
          <cell r="AE134">
            <v>-3.952118477408483</v>
          </cell>
        </row>
        <row r="135">
          <cell r="A135" t="str">
            <v>Strock Charel</v>
          </cell>
          <cell r="B135">
            <v>-108.85593906984286</v>
          </cell>
          <cell r="C135">
            <v>20.799999999999997</v>
          </cell>
          <cell r="D135">
            <v>2.8454545454545448</v>
          </cell>
          <cell r="E135">
            <v>8.663636363636364</v>
          </cell>
          <cell r="F135">
            <v>10.509090909090908</v>
          </cell>
          <cell r="G135">
            <v>-0.10909090909090909</v>
          </cell>
          <cell r="H135">
            <v>2</v>
          </cell>
          <cell r="I135">
            <v>0.66363636363636358</v>
          </cell>
          <cell r="J135">
            <v>-1.2181818181818183</v>
          </cell>
          <cell r="K135">
            <v>4.1818181818181817</v>
          </cell>
          <cell r="L135">
            <v>-0.72727272727272729</v>
          </cell>
          <cell r="M135">
            <v>-4.5454545454545456E-2</v>
          </cell>
          <cell r="N135">
            <v>-0.5636363636363636</v>
          </cell>
          <cell r="O135">
            <v>3.6090909090909089</v>
          </cell>
          <cell r="P135">
            <v>0.26363636363636367</v>
          </cell>
          <cell r="Q135">
            <v>0.65454545454545476</v>
          </cell>
          <cell r="R135">
            <v>-298.93858369794197</v>
          </cell>
          <cell r="S135">
            <v>-125.02730748225005</v>
          </cell>
          <cell r="T135">
            <v>1.0475000000000012</v>
          </cell>
          <cell r="U135">
            <v>2.3928571428571423</v>
          </cell>
          <cell r="V135">
            <v>16.928571428571431</v>
          </cell>
          <cell r="W135">
            <v>4.75</v>
          </cell>
          <cell r="X135">
            <v>14.892857142857142</v>
          </cell>
          <cell r="Y135">
            <v>10.050215262731902</v>
          </cell>
          <cell r="Z135">
            <v>0</v>
          </cell>
          <cell r="AA135">
            <v>-0.7857142857142857</v>
          </cell>
          <cell r="AB135">
            <v>-0.32142857142857145</v>
          </cell>
          <cell r="AC135">
            <v>-11.886266013995275</v>
          </cell>
          <cell r="AD135">
            <v>-2.866743150248142</v>
          </cell>
          <cell r="AE135">
            <v>-14.753009164243418</v>
          </cell>
        </row>
        <row r="136">
          <cell r="A136" t="str">
            <v>Strock Charel 2</v>
          </cell>
          <cell r="B136">
            <v>-29.024006296733628</v>
          </cell>
          <cell r="C136">
            <v>-6.2000000000000011</v>
          </cell>
          <cell r="D136">
            <v>-2.1545454545454552</v>
          </cell>
          <cell r="E136">
            <v>-1.3363636363636364</v>
          </cell>
          <cell r="F136">
            <v>-4.4909090909090912</v>
          </cell>
          <cell r="G136">
            <v>-0.10909090909090909</v>
          </cell>
          <cell r="H136">
            <v>1</v>
          </cell>
          <cell r="I136">
            <v>-0.33636363636363636</v>
          </cell>
          <cell r="J136">
            <v>1.7818181818181817</v>
          </cell>
          <cell r="K136">
            <v>-0.81818181818181834</v>
          </cell>
          <cell r="L136">
            <v>-0.72727272727272729</v>
          </cell>
          <cell r="M136">
            <v>-4.5454545454545456E-2</v>
          </cell>
          <cell r="N136">
            <v>-0.5636363636363636</v>
          </cell>
          <cell r="O136">
            <v>2.6090909090909089</v>
          </cell>
          <cell r="P136">
            <v>-1.7363636363636363</v>
          </cell>
          <cell r="Q136">
            <v>-3.3454545454545452</v>
          </cell>
          <cell r="R136">
            <v>-219.10665092483273</v>
          </cell>
          <cell r="S136">
            <v>95.427237972295359</v>
          </cell>
          <cell r="T136">
            <v>-5.2824999999999989</v>
          </cell>
          <cell r="U136">
            <v>-7.6071428571428577</v>
          </cell>
          <cell r="V136">
            <v>9.9285714285714288</v>
          </cell>
          <cell r="W136">
            <v>-8.25</v>
          </cell>
          <cell r="X136">
            <v>1.8928571428571423</v>
          </cell>
          <cell r="Y136">
            <v>11.342186065651608</v>
          </cell>
          <cell r="Z136">
            <v>-1</v>
          </cell>
          <cell r="AA136">
            <v>0.2142857142857143</v>
          </cell>
          <cell r="AB136">
            <v>-0.32142857142857145</v>
          </cell>
          <cell r="AC136">
            <v>-2.5268504295796892</v>
          </cell>
          <cell r="AD136">
            <v>-6.1973343911240528</v>
          </cell>
          <cell r="AE136">
            <v>-8.7241848207037425</v>
          </cell>
        </row>
        <row r="137">
          <cell r="A137" t="str">
            <v>Strock Daniel</v>
          </cell>
          <cell r="B137">
            <v>66.214088941361609</v>
          </cell>
          <cell r="C137">
            <v>49.8</v>
          </cell>
          <cell r="D137">
            <v>19.845454545454544</v>
          </cell>
          <cell r="E137">
            <v>9.663636363636364</v>
          </cell>
          <cell r="F137">
            <v>16.509090909090908</v>
          </cell>
          <cell r="G137">
            <v>-0.10909090909090909</v>
          </cell>
          <cell r="H137">
            <v>9</v>
          </cell>
          <cell r="I137">
            <v>2.6636363636363636</v>
          </cell>
          <cell r="J137">
            <v>3.7818181818181817</v>
          </cell>
          <cell r="K137">
            <v>14.181818181818182</v>
          </cell>
          <cell r="L137">
            <v>3.2727272727272725</v>
          </cell>
          <cell r="M137">
            <v>-4.5454545454545456E-2</v>
          </cell>
          <cell r="N137">
            <v>2.4363636363636365</v>
          </cell>
          <cell r="O137">
            <v>18.609090909090909</v>
          </cell>
          <cell r="P137">
            <v>24.263636363636365</v>
          </cell>
          <cell r="Q137">
            <v>4.6545454545454543</v>
          </cell>
          <cell r="R137">
            <v>82.480650662468904</v>
          </cell>
          <cell r="S137">
            <v>49.972692517749941</v>
          </cell>
          <cell r="T137">
            <v>-10.282499999999999</v>
          </cell>
          <cell r="U137">
            <v>-13.607142857142858</v>
          </cell>
          <cell r="V137">
            <v>-12.071428571428571</v>
          </cell>
          <cell r="W137">
            <v>-13.25</v>
          </cell>
          <cell r="X137">
            <v>-12.107142857142858</v>
          </cell>
          <cell r="Y137">
            <v>-9.6578139343483915</v>
          </cell>
          <cell r="Z137">
            <v>-1</v>
          </cell>
          <cell r="AA137">
            <v>-0.7857142857142857</v>
          </cell>
          <cell r="AB137">
            <v>0.6785714285714286</v>
          </cell>
          <cell r="AC137">
            <v>35.409368906639649</v>
          </cell>
          <cell r="AD137">
            <v>0.8426656088759461</v>
          </cell>
          <cell r="AE137">
            <v>36.252034515515597</v>
          </cell>
        </row>
        <row r="138">
          <cell r="A138" t="str">
            <v>Strock Daniel 2</v>
          </cell>
          <cell r="B138">
            <v>185.26170798898067</v>
          </cell>
          <cell r="C138">
            <v>-5.2000000000000011</v>
          </cell>
          <cell r="D138">
            <v>-0.15454545454545521</v>
          </cell>
          <cell r="E138">
            <v>-0.33636363636363642</v>
          </cell>
          <cell r="F138">
            <v>-3.4909090909090912</v>
          </cell>
          <cell r="G138">
            <v>-0.10909090909090909</v>
          </cell>
          <cell r="H138">
            <v>-1</v>
          </cell>
          <cell r="I138">
            <v>-0.33636363636363636</v>
          </cell>
          <cell r="J138">
            <v>-1.2181818181818183</v>
          </cell>
          <cell r="K138">
            <v>-0.81818181818181834</v>
          </cell>
          <cell r="L138">
            <v>0.27272727272727271</v>
          </cell>
          <cell r="M138">
            <v>-4.5454545454545456E-2</v>
          </cell>
          <cell r="N138">
            <v>0.4363636363636364</v>
          </cell>
          <cell r="O138">
            <v>2.6090909090909089</v>
          </cell>
          <cell r="P138">
            <v>-0.73636363636363633</v>
          </cell>
          <cell r="Q138">
            <v>1.6545454545454548</v>
          </cell>
          <cell r="R138">
            <v>495.17906336088157</v>
          </cell>
          <cell r="S138">
            <v>149.97269251774992</v>
          </cell>
          <cell r="T138">
            <v>-8.2824999999999989</v>
          </cell>
          <cell r="U138">
            <v>-2.6071428571428577</v>
          </cell>
          <cell r="V138">
            <v>-7.1428571428571175E-2</v>
          </cell>
          <cell r="W138">
            <v>-11.25</v>
          </cell>
          <cell r="X138">
            <v>7.8928571428571423</v>
          </cell>
          <cell r="Y138">
            <v>50.34218606565161</v>
          </cell>
          <cell r="Z138">
            <v>-1</v>
          </cell>
          <cell r="AA138">
            <v>1.2142857142857144</v>
          </cell>
          <cell r="AB138">
            <v>-0.32142857142857145</v>
          </cell>
          <cell r="AC138">
            <v>8.3387339860047263</v>
          </cell>
          <cell r="AD138">
            <v>-19.647334391124055</v>
          </cell>
          <cell r="AE138">
            <v>-11.308600405119329</v>
          </cell>
        </row>
        <row r="139">
          <cell r="A139" t="str">
            <v>Tanios Raphael 2</v>
          </cell>
          <cell r="B139">
            <v>-314.73829201101933</v>
          </cell>
          <cell r="C139">
            <v>-12.200000000000001</v>
          </cell>
          <cell r="D139">
            <v>-4.1545454545454552</v>
          </cell>
          <cell r="E139">
            <v>-3.3363636363636364</v>
          </cell>
          <cell r="F139">
            <v>-4.4909090909090912</v>
          </cell>
          <cell r="G139">
            <v>-0.10909090909090909</v>
          </cell>
          <cell r="H139">
            <v>-3</v>
          </cell>
          <cell r="I139">
            <v>-0.33636363636363636</v>
          </cell>
          <cell r="J139">
            <v>-0.21818181818181825</v>
          </cell>
          <cell r="K139">
            <v>-2.8181818181818183</v>
          </cell>
          <cell r="L139">
            <v>-0.72727272727272729</v>
          </cell>
          <cell r="M139">
            <v>-4.5454545454545456E-2</v>
          </cell>
          <cell r="N139">
            <v>-0.5636363636363636</v>
          </cell>
          <cell r="O139">
            <v>-2.3909090909090911</v>
          </cell>
          <cell r="P139">
            <v>-4.7363636363636363</v>
          </cell>
          <cell r="Q139">
            <v>-3.3454545454545452</v>
          </cell>
          <cell r="R139">
            <v>-504.82093663911843</v>
          </cell>
          <cell r="S139">
            <v>-450.02730748225008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-15.111266013995275</v>
          </cell>
          <cell r="AD139">
            <v>0</v>
          </cell>
          <cell r="AE139">
            <v>-15.111266013995275</v>
          </cell>
        </row>
        <row r="140">
          <cell r="A140" t="str">
            <v>Taveras R</v>
          </cell>
          <cell r="B140">
            <v>-314.73829201101933</v>
          </cell>
          <cell r="C140">
            <v>-11.200000000000001</v>
          </cell>
          <cell r="D140">
            <v>-4.1545454545454552</v>
          </cell>
          <cell r="E140">
            <v>-2.3363636363636364</v>
          </cell>
          <cell r="F140">
            <v>-4.4909090909090912</v>
          </cell>
          <cell r="G140">
            <v>-0.10909090909090909</v>
          </cell>
          <cell r="H140">
            <v>-3</v>
          </cell>
          <cell r="I140">
            <v>-0.33636363636363636</v>
          </cell>
          <cell r="J140">
            <v>-0.21818181818181825</v>
          </cell>
          <cell r="K140">
            <v>-2.8181818181818183</v>
          </cell>
          <cell r="L140">
            <v>-0.72727272727272729</v>
          </cell>
          <cell r="M140">
            <v>-4.5454545454545456E-2</v>
          </cell>
          <cell r="N140">
            <v>-0.5636363636363636</v>
          </cell>
          <cell r="O140">
            <v>-2.3909090909090911</v>
          </cell>
          <cell r="P140">
            <v>-3.7363636363636363</v>
          </cell>
          <cell r="Q140">
            <v>-3.3454545454545452</v>
          </cell>
          <cell r="R140">
            <v>-504.82093663911843</v>
          </cell>
          <cell r="S140">
            <v>-450.02730748225008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-15.661266013995274</v>
          </cell>
          <cell r="AD140">
            <v>0</v>
          </cell>
          <cell r="AE140">
            <v>-15.661266013995274</v>
          </cell>
        </row>
        <row r="141">
          <cell r="A141" t="str">
            <v>Thill Loic 2</v>
          </cell>
          <cell r="B141" t="e">
            <v>#DIV/0!</v>
          </cell>
          <cell r="C141">
            <v>-13.200000000000001</v>
          </cell>
          <cell r="D141">
            <v>-4.1545454545454552</v>
          </cell>
          <cell r="E141">
            <v>-3.3363636363636364</v>
          </cell>
          <cell r="F141">
            <v>-4.4909090909090912</v>
          </cell>
          <cell r="G141">
            <v>-0.10909090909090909</v>
          </cell>
          <cell r="H141">
            <v>-2</v>
          </cell>
          <cell r="I141">
            <v>-0.33636363636363636</v>
          </cell>
          <cell r="J141">
            <v>-1.2181818181818183</v>
          </cell>
          <cell r="K141">
            <v>-2.8181818181818183</v>
          </cell>
          <cell r="L141">
            <v>-0.72727272727272729</v>
          </cell>
          <cell r="M141">
            <v>-4.5454545454545456E-2</v>
          </cell>
          <cell r="N141">
            <v>-0.5636363636363636</v>
          </cell>
          <cell r="O141">
            <v>-2.3909090909090911</v>
          </cell>
          <cell r="P141">
            <v>-4.7363636363636363</v>
          </cell>
          <cell r="Q141">
            <v>-3.3454545454545452</v>
          </cell>
          <cell r="R141" t="e">
            <v>#DIV/0!</v>
          </cell>
          <cell r="S141">
            <v>549.97269251774992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e">
            <v>#DIV/0!</v>
          </cell>
          <cell r="AD141">
            <v>0</v>
          </cell>
          <cell r="AE141">
            <v>0</v>
          </cell>
        </row>
        <row r="142">
          <cell r="A142" t="str">
            <v>Valenzuela Jakcar</v>
          </cell>
          <cell r="B142">
            <v>158.94591851529643</v>
          </cell>
          <cell r="C142">
            <v>5.7999999999999989</v>
          </cell>
          <cell r="D142">
            <v>4.8454545454545448</v>
          </cell>
          <cell r="E142">
            <v>-0.33636363636363642</v>
          </cell>
          <cell r="F142">
            <v>2.5090909090909088</v>
          </cell>
          <cell r="G142">
            <v>0.89090909090909087</v>
          </cell>
          <cell r="H142">
            <v>2</v>
          </cell>
          <cell r="I142">
            <v>-0.33636363636363636</v>
          </cell>
          <cell r="J142">
            <v>-1.2181818181818183</v>
          </cell>
          <cell r="K142">
            <v>3.1818181818181817</v>
          </cell>
          <cell r="L142">
            <v>0.27272727272727271</v>
          </cell>
          <cell r="M142">
            <v>-4.5454545454545456E-2</v>
          </cell>
          <cell r="N142">
            <v>1.4363636363636365</v>
          </cell>
          <cell r="O142">
            <v>2.6090909090909089</v>
          </cell>
          <cell r="P142">
            <v>5.2636363636363637</v>
          </cell>
          <cell r="Q142">
            <v>1.6545454545454548</v>
          </cell>
          <cell r="R142">
            <v>337.28432651877625</v>
          </cell>
          <cell r="S142">
            <v>109.97269251774999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14.670312933373147</v>
          </cell>
          <cell r="AD142">
            <v>0</v>
          </cell>
          <cell r="AE142">
            <v>14.670312933373147</v>
          </cell>
        </row>
        <row r="143">
          <cell r="A143" t="str">
            <v>Valenzuela Jakcar 2</v>
          </cell>
          <cell r="B143">
            <v>185.26170798898067</v>
          </cell>
          <cell r="C143">
            <v>-9.2000000000000011</v>
          </cell>
          <cell r="D143">
            <v>-2.1545454545454552</v>
          </cell>
          <cell r="E143">
            <v>-2.3363636363636364</v>
          </cell>
          <cell r="F143">
            <v>-3.4909090909090912</v>
          </cell>
          <cell r="G143">
            <v>-0.10909090909090909</v>
          </cell>
          <cell r="H143">
            <v>-2</v>
          </cell>
          <cell r="I143">
            <v>0.66363636363636358</v>
          </cell>
          <cell r="J143">
            <v>-1.2181818181818183</v>
          </cell>
          <cell r="K143">
            <v>-2.8181818181818183</v>
          </cell>
          <cell r="L143">
            <v>-0.72727272727272729</v>
          </cell>
          <cell r="M143">
            <v>-4.5454545454545456E-2</v>
          </cell>
          <cell r="N143">
            <v>1.4363636363636365</v>
          </cell>
          <cell r="O143">
            <v>-1.3909090909090911</v>
          </cell>
          <cell r="P143">
            <v>-2.7363636363636363</v>
          </cell>
          <cell r="Q143">
            <v>4.6545454545454543</v>
          </cell>
          <cell r="R143">
            <v>1495.1790633608816</v>
          </cell>
          <cell r="S143">
            <v>216.63935918441658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15.222067319338061</v>
          </cell>
          <cell r="AD143">
            <v>0</v>
          </cell>
          <cell r="AE143">
            <v>15.222067319338061</v>
          </cell>
        </row>
        <row r="144">
          <cell r="A144" t="str">
            <v>Weinzaepfel Samuel 2</v>
          </cell>
          <cell r="B144" t="e">
            <v>#DIV/0!</v>
          </cell>
          <cell r="C144">
            <v>-13.200000000000001</v>
          </cell>
          <cell r="D144">
            <v>-4.1545454545454552</v>
          </cell>
          <cell r="E144">
            <v>-3.3363636363636364</v>
          </cell>
          <cell r="F144">
            <v>-4.4909090909090912</v>
          </cell>
          <cell r="G144">
            <v>-0.10909090909090909</v>
          </cell>
          <cell r="H144">
            <v>0</v>
          </cell>
          <cell r="I144">
            <v>-0.33636363636363636</v>
          </cell>
          <cell r="J144">
            <v>-1.2181818181818183</v>
          </cell>
          <cell r="K144">
            <v>-2.8181818181818183</v>
          </cell>
          <cell r="L144">
            <v>-0.72727272727272729</v>
          </cell>
          <cell r="M144">
            <v>-4.5454545454545456E-2</v>
          </cell>
          <cell r="N144">
            <v>-0.5636363636363636</v>
          </cell>
          <cell r="O144">
            <v>-2.3909090909090911</v>
          </cell>
          <cell r="P144">
            <v>-3.7363636363636363</v>
          </cell>
          <cell r="Q144">
            <v>-3.3454545454545452</v>
          </cell>
          <cell r="R144" t="e">
            <v>#DIV/0!</v>
          </cell>
          <cell r="S144">
            <v>549.97269251774992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e">
            <v>#DIV/0!</v>
          </cell>
          <cell r="AD144">
            <v>0</v>
          </cell>
          <cell r="AE144">
            <v>0</v>
          </cell>
        </row>
        <row r="145">
          <cell r="A145" t="str">
            <v>Welfringer Tom</v>
          </cell>
          <cell r="B145">
            <v>85.261707988980689</v>
          </cell>
          <cell r="C145">
            <v>-8.2000000000000011</v>
          </cell>
          <cell r="D145">
            <v>-2.1545454545454552</v>
          </cell>
          <cell r="E145">
            <v>-0.33636363636363642</v>
          </cell>
          <cell r="F145">
            <v>-4.4909090909090912</v>
          </cell>
          <cell r="G145">
            <v>-0.10909090909090909</v>
          </cell>
          <cell r="H145">
            <v>-1</v>
          </cell>
          <cell r="I145">
            <v>-0.33636363636363636</v>
          </cell>
          <cell r="J145">
            <v>-1.2181818181818183</v>
          </cell>
          <cell r="K145">
            <v>-1.8181818181818183</v>
          </cell>
          <cell r="L145">
            <v>0.27272727272727271</v>
          </cell>
          <cell r="M145">
            <v>-4.5454545454545456E-2</v>
          </cell>
          <cell r="N145">
            <v>-0.5636363636363636</v>
          </cell>
          <cell r="O145">
            <v>-2.3909090909090911</v>
          </cell>
          <cell r="P145">
            <v>-2.7363636363636363</v>
          </cell>
          <cell r="Q145">
            <v>-3.3454545454545452</v>
          </cell>
          <cell r="R145">
            <v>95.179063360881557</v>
          </cell>
          <cell r="S145">
            <v>121.40126394632134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-3.1541231568524166</v>
          </cell>
          <cell r="AD145">
            <v>0</v>
          </cell>
          <cell r="AE145">
            <v>-3.1541231568524166</v>
          </cell>
        </row>
        <row r="146">
          <cell r="A146" t="str">
            <v>Welfringer Tom 2</v>
          </cell>
          <cell r="B146">
            <v>-314.73829201101933</v>
          </cell>
          <cell r="C146">
            <v>-9.2000000000000011</v>
          </cell>
          <cell r="D146">
            <v>-4.1545454545454552</v>
          </cell>
          <cell r="E146">
            <v>-0.33636363636363642</v>
          </cell>
          <cell r="F146">
            <v>-3.4909090909090912</v>
          </cell>
          <cell r="G146">
            <v>-0.10909090909090909</v>
          </cell>
          <cell r="H146">
            <v>-2</v>
          </cell>
          <cell r="I146">
            <v>-0.33636363636363636</v>
          </cell>
          <cell r="J146">
            <v>-1.2181818181818183</v>
          </cell>
          <cell r="K146">
            <v>-2.8181818181818183</v>
          </cell>
          <cell r="L146">
            <v>-0.72727272727272729</v>
          </cell>
          <cell r="M146">
            <v>-4.5454545454545456E-2</v>
          </cell>
          <cell r="N146">
            <v>-0.5636363636363636</v>
          </cell>
          <cell r="O146">
            <v>-1.3909090909090911</v>
          </cell>
          <cell r="P146">
            <v>-4.7363636363636363</v>
          </cell>
          <cell r="Q146">
            <v>-3.3454545454545452</v>
          </cell>
          <cell r="R146">
            <v>-504.82093663911843</v>
          </cell>
          <cell r="S146">
            <v>-250.02730748225005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-17.411266013995274</v>
          </cell>
          <cell r="AD146">
            <v>0</v>
          </cell>
          <cell r="AE146">
            <v>-17.411266013995274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A159" t="str">
            <v>Dudelange Red Sappers</v>
          </cell>
        </row>
        <row r="160">
          <cell r="A160">
            <v>0</v>
          </cell>
        </row>
        <row r="161">
          <cell r="A161" t="str">
            <v>Luxembourg Eagles</v>
          </cell>
          <cell r="B161" t="str">
            <v>Bavg</v>
          </cell>
          <cell r="C161" t="str">
            <v>ab</v>
          </cell>
          <cell r="D161" t="str">
            <v>hit</v>
          </cell>
          <cell r="E161" t="str">
            <v>so</v>
          </cell>
          <cell r="F161" t="str">
            <v>oo</v>
          </cell>
          <cell r="G161" t="str">
            <v>sac</v>
          </cell>
          <cell r="H161" t="str">
            <v>bb</v>
          </cell>
          <cell r="I161" t="str">
            <v>hp</v>
          </cell>
          <cell r="J161" t="str">
            <v>bo</v>
          </cell>
          <cell r="K161" t="str">
            <v>1b</v>
          </cell>
          <cell r="L161" t="str">
            <v>2b</v>
          </cell>
          <cell r="M161" t="str">
            <v>3b</v>
          </cell>
          <cell r="N161" t="str">
            <v>hr</v>
          </cell>
          <cell r="O161" t="str">
            <v>sb</v>
          </cell>
          <cell r="P161" t="str">
            <v>runs</v>
          </cell>
          <cell r="Q161" t="str">
            <v>rbi</v>
          </cell>
          <cell r="R161" t="str">
            <v>slg</v>
          </cell>
          <cell r="S161" t="str">
            <v>oba</v>
          </cell>
          <cell r="T161" t="str">
            <v>IP</v>
          </cell>
          <cell r="U161" t="str">
            <v>hits</v>
          </cell>
          <cell r="V161" t="str">
            <v>bb</v>
          </cell>
          <cell r="W161" t="str">
            <v>so</v>
          </cell>
          <cell r="X161" t="str">
            <v>er</v>
          </cell>
          <cell r="Y161" t="str">
            <v>era</v>
          </cell>
          <cell r="Z161" t="str">
            <v>W</v>
          </cell>
          <cell r="AA161" t="str">
            <v>L</v>
          </cell>
          <cell r="AB161" t="str">
            <v>S</v>
          </cell>
          <cell r="AC161" t="str">
            <v>Batting</v>
          </cell>
          <cell r="AD161" t="str">
            <v>Pitching</v>
          </cell>
          <cell r="AE161" t="str">
            <v>MVP</v>
          </cell>
        </row>
        <row r="162">
          <cell r="A162" t="str">
            <v>Aarnikoivu Oliver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163" t="str">
            <v>Arno Alex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</row>
        <row r="164">
          <cell r="A164" t="str">
            <v>Coogan Matthew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165" t="str">
            <v>Dawson Robby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166" t="str">
            <v>Dobbins Ian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7">
          <cell r="A167" t="str">
            <v>Gabor John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</row>
        <row r="168">
          <cell r="A168" t="str">
            <v>Gabor Reed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A169" t="str">
            <v>Heinrich Edwin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A170" t="str">
            <v>Heinrich John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</row>
        <row r="171">
          <cell r="A171" t="str">
            <v>Heinrich Matthew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2">
          <cell r="A172" t="str">
            <v>Painter Benjamin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</row>
        <row r="173">
          <cell r="A173" t="str">
            <v>Ruud Nick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A174" t="str">
            <v>Scheckel David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5">
          <cell r="A175" t="str">
            <v>Schoeder Julius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</row>
        <row r="176">
          <cell r="A176" t="str">
            <v>Williams Adam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A177" t="str">
            <v>Yoshida Shuhei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A178" t="str">
            <v>Zanzig Nathan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</row>
        <row r="181">
          <cell r="A181" t="str">
            <v>Luxembourg Eagles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9"/>
  <sheetViews>
    <sheetView zoomScale="60" zoomScaleNormal="6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M25" sqref="M25"/>
    </sheetView>
  </sheetViews>
  <sheetFormatPr defaultRowHeight="15"/>
  <cols>
    <col min="1" max="1" width="23.85546875" bestFit="1" customWidth="1"/>
    <col min="2" max="2" width="14.7109375" bestFit="1" customWidth="1"/>
    <col min="3" max="3" width="8.42578125" bestFit="1" customWidth="1"/>
    <col min="4" max="4" width="8.7109375" bestFit="1" customWidth="1"/>
    <col min="5" max="5" width="8.42578125" bestFit="1" customWidth="1"/>
    <col min="6" max="6" width="8.7109375" bestFit="1" customWidth="1"/>
    <col min="7" max="7" width="9.42578125" bestFit="1" customWidth="1"/>
    <col min="8" max="8" width="8.7109375" bestFit="1" customWidth="1"/>
    <col min="9" max="9" width="8.42578125" bestFit="1" customWidth="1"/>
    <col min="10" max="10" width="8.7109375" bestFit="1" customWidth="1"/>
    <col min="11" max="11" width="8.28515625" bestFit="1" customWidth="1"/>
    <col min="12" max="13" width="8.7109375" bestFit="1" customWidth="1"/>
    <col min="14" max="14" width="8" bestFit="1" customWidth="1"/>
    <col min="15" max="15" width="8.42578125" bestFit="1" customWidth="1"/>
    <col min="16" max="16" width="10.42578125" bestFit="1" customWidth="1"/>
    <col min="17" max="17" width="9" bestFit="1" customWidth="1"/>
    <col min="18" max="19" width="14.7109375" bestFit="1" customWidth="1"/>
    <col min="20" max="20" width="8.7109375" bestFit="1" customWidth="1"/>
    <col min="21" max="21" width="9.85546875" bestFit="1" customWidth="1"/>
    <col min="22" max="22" width="8.7109375" bestFit="1" customWidth="1"/>
    <col min="23" max="23" width="8.42578125" bestFit="1" customWidth="1"/>
    <col min="24" max="24" width="8" bestFit="1" customWidth="1"/>
    <col min="25" max="25" width="14.7109375" bestFit="1" customWidth="1"/>
    <col min="26" max="26" width="8" bestFit="1" customWidth="1"/>
    <col min="27" max="27" width="7.5703125" bestFit="1" customWidth="1"/>
    <col min="28" max="28" width="7.28515625" bestFit="1" customWidth="1"/>
  </cols>
  <sheetData>
    <row r="1" spans="1:30" ht="15.75" thickBo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2" t="s">
        <v>16</v>
      </c>
      <c r="S1" s="2" t="s">
        <v>17</v>
      </c>
      <c r="T1" s="5" t="s">
        <v>18</v>
      </c>
      <c r="U1" s="6" t="s">
        <v>19</v>
      </c>
      <c r="V1" s="6" t="s">
        <v>6</v>
      </c>
      <c r="W1" s="6" t="s">
        <v>3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10"/>
      <c r="AD1" s="34" t="s">
        <v>84</v>
      </c>
    </row>
    <row r="2" spans="1:30" ht="15.75" thickBot="1">
      <c r="A2" s="7" t="s">
        <v>68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7" t="s">
        <v>18</v>
      </c>
      <c r="U2" s="8" t="s">
        <v>19</v>
      </c>
      <c r="V2" s="8" t="s">
        <v>6</v>
      </c>
      <c r="W2" s="8" t="s">
        <v>3</v>
      </c>
      <c r="X2" s="8" t="s">
        <v>20</v>
      </c>
      <c r="Y2" s="8" t="s">
        <v>21</v>
      </c>
      <c r="Z2" s="8" t="s">
        <v>22</v>
      </c>
      <c r="AA2" s="8" t="s">
        <v>23</v>
      </c>
      <c r="AB2" s="9" t="s">
        <v>24</v>
      </c>
      <c r="AC2" s="10"/>
      <c r="AD2" s="10"/>
    </row>
    <row r="3" spans="1:30">
      <c r="A3" s="10" t="s">
        <v>32</v>
      </c>
      <c r="B3" s="11">
        <v>0.33333333333333331</v>
      </c>
      <c r="C3" s="10">
        <v>3</v>
      </c>
      <c r="D3" s="10">
        <v>1</v>
      </c>
      <c r="E3" s="10">
        <v>2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1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1">
        <v>0.33333333333333331</v>
      </c>
      <c r="S3" s="11">
        <v>0.33333333333333331</v>
      </c>
      <c r="T3" s="12">
        <v>0</v>
      </c>
      <c r="U3" s="10">
        <v>0</v>
      </c>
      <c r="V3" s="10">
        <v>0</v>
      </c>
      <c r="W3" s="10">
        <v>0</v>
      </c>
      <c r="X3" s="10">
        <v>0</v>
      </c>
      <c r="Y3" s="11" t="e">
        <v>#DIV/0!</v>
      </c>
      <c r="Z3" s="10">
        <v>0</v>
      </c>
      <c r="AA3" s="10">
        <v>0</v>
      </c>
      <c r="AB3" s="10">
        <v>0</v>
      </c>
      <c r="AC3" s="10"/>
      <c r="AD3" s="10">
        <v>3</v>
      </c>
    </row>
    <row r="4" spans="1:30">
      <c r="A4" t="s">
        <v>37</v>
      </c>
      <c r="B4" s="11" t="e">
        <v>#DIV/0!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1" t="e">
        <v>#DIV/0!</v>
      </c>
      <c r="S4" s="11" t="e">
        <v>#DIV/0!</v>
      </c>
      <c r="T4" s="12">
        <v>0</v>
      </c>
      <c r="U4" s="10">
        <v>0</v>
      </c>
      <c r="V4" s="10">
        <v>0</v>
      </c>
      <c r="W4" s="10">
        <v>0</v>
      </c>
      <c r="X4" s="10">
        <v>0</v>
      </c>
      <c r="Y4" s="11" t="e">
        <v>#DIV/0!</v>
      </c>
      <c r="Z4" s="10">
        <v>0</v>
      </c>
      <c r="AA4" s="10">
        <v>0</v>
      </c>
      <c r="AB4" s="10">
        <v>0</v>
      </c>
      <c r="AC4" s="10"/>
      <c r="AD4" s="10">
        <v>0</v>
      </c>
    </row>
    <row r="5" spans="1:30">
      <c r="A5" t="s">
        <v>91</v>
      </c>
      <c r="B5" s="11">
        <v>0.14285714285714285</v>
      </c>
      <c r="C5" s="10">
        <v>7</v>
      </c>
      <c r="D5" s="10">
        <v>1</v>
      </c>
      <c r="E5" s="10">
        <v>5</v>
      </c>
      <c r="F5" s="10">
        <v>1</v>
      </c>
      <c r="G5" s="10">
        <v>0</v>
      </c>
      <c r="H5" s="10">
        <v>3</v>
      </c>
      <c r="I5" s="10">
        <v>0</v>
      </c>
      <c r="J5" s="10">
        <v>0</v>
      </c>
      <c r="K5" s="10">
        <v>1</v>
      </c>
      <c r="L5" s="10">
        <v>0</v>
      </c>
      <c r="M5" s="10">
        <v>0</v>
      </c>
      <c r="N5" s="10">
        <v>0</v>
      </c>
      <c r="O5" s="10">
        <v>3</v>
      </c>
      <c r="P5" s="10">
        <v>2</v>
      </c>
      <c r="Q5" s="10">
        <v>0</v>
      </c>
      <c r="R5" s="11">
        <v>0.14285714285714285</v>
      </c>
      <c r="S5" s="11">
        <v>0.4</v>
      </c>
      <c r="T5" s="12">
        <v>3</v>
      </c>
      <c r="U5" s="10">
        <v>2</v>
      </c>
      <c r="V5" s="10">
        <v>6</v>
      </c>
      <c r="W5" s="10">
        <v>0</v>
      </c>
      <c r="X5" s="10">
        <v>1</v>
      </c>
      <c r="Y5" s="11">
        <v>3</v>
      </c>
      <c r="Z5" s="10">
        <v>0</v>
      </c>
      <c r="AA5" s="10">
        <v>1</v>
      </c>
      <c r="AB5" s="10">
        <v>0</v>
      </c>
      <c r="AC5" s="10"/>
      <c r="AD5" s="10">
        <v>10</v>
      </c>
    </row>
    <row r="6" spans="1:30">
      <c r="A6" s="10" t="s">
        <v>30</v>
      </c>
      <c r="B6" s="11">
        <v>8.3333333333333329E-2</v>
      </c>
      <c r="C6" s="10">
        <v>12</v>
      </c>
      <c r="D6" s="10">
        <v>1</v>
      </c>
      <c r="E6" s="10">
        <v>3</v>
      </c>
      <c r="F6" s="10">
        <v>5</v>
      </c>
      <c r="G6" s="10">
        <v>0</v>
      </c>
      <c r="H6" s="10">
        <v>1</v>
      </c>
      <c r="I6" s="10">
        <v>1</v>
      </c>
      <c r="J6" s="10">
        <v>3</v>
      </c>
      <c r="K6" s="10">
        <v>1</v>
      </c>
      <c r="L6" s="10">
        <v>0</v>
      </c>
      <c r="M6" s="10">
        <v>0</v>
      </c>
      <c r="N6" s="10">
        <v>0</v>
      </c>
      <c r="O6" s="10">
        <v>1</v>
      </c>
      <c r="P6" s="10">
        <v>3</v>
      </c>
      <c r="Q6" s="10">
        <v>0</v>
      </c>
      <c r="R6" s="11">
        <v>8.3333333333333329E-2</v>
      </c>
      <c r="S6" s="11">
        <v>0.21428571428571427</v>
      </c>
      <c r="T6" s="12">
        <v>11</v>
      </c>
      <c r="U6" s="10">
        <v>10</v>
      </c>
      <c r="V6" s="10">
        <v>10</v>
      </c>
      <c r="W6" s="10">
        <v>16</v>
      </c>
      <c r="X6" s="10">
        <v>10</v>
      </c>
      <c r="Y6" s="11">
        <v>8.1818181818181817</v>
      </c>
      <c r="Z6" s="10">
        <v>2</v>
      </c>
      <c r="AA6" s="10">
        <v>0</v>
      </c>
      <c r="AB6" s="10">
        <v>0</v>
      </c>
      <c r="AC6" s="10"/>
      <c r="AD6" s="10">
        <v>14</v>
      </c>
    </row>
    <row r="7" spans="1:30">
      <c r="A7" s="10" t="s">
        <v>28</v>
      </c>
      <c r="B7" s="11">
        <v>0.33333333333333331</v>
      </c>
      <c r="C7" s="10">
        <v>3</v>
      </c>
      <c r="D7" s="10">
        <v>1</v>
      </c>
      <c r="E7" s="10">
        <v>0</v>
      </c>
      <c r="F7" s="10">
        <v>2</v>
      </c>
      <c r="G7" s="10">
        <v>0</v>
      </c>
      <c r="H7" s="10">
        <v>5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v>4</v>
      </c>
      <c r="P7" s="10">
        <v>4</v>
      </c>
      <c r="Q7" s="10">
        <v>1</v>
      </c>
      <c r="R7" s="11">
        <v>0.33333333333333331</v>
      </c>
      <c r="S7" s="11">
        <v>0.75</v>
      </c>
      <c r="T7" s="12">
        <v>0</v>
      </c>
      <c r="U7" s="10">
        <v>0</v>
      </c>
      <c r="V7" s="10">
        <v>0</v>
      </c>
      <c r="W7" s="10">
        <v>0</v>
      </c>
      <c r="X7" s="10">
        <v>0</v>
      </c>
      <c r="Y7" s="11" t="e">
        <v>#DIV/0!</v>
      </c>
      <c r="Z7" s="10">
        <v>0</v>
      </c>
      <c r="AA7" s="10">
        <v>0</v>
      </c>
      <c r="AB7" s="10">
        <v>0</v>
      </c>
      <c r="AC7" s="10"/>
      <c r="AD7" s="10">
        <v>8</v>
      </c>
    </row>
    <row r="8" spans="1:30">
      <c r="A8" t="s">
        <v>36</v>
      </c>
      <c r="B8" s="11">
        <v>0</v>
      </c>
      <c r="C8" s="10">
        <v>3</v>
      </c>
      <c r="D8" s="10">
        <v>0</v>
      </c>
      <c r="E8" s="10">
        <v>3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  <c r="S8" s="11">
        <v>0</v>
      </c>
      <c r="T8" s="12">
        <v>0</v>
      </c>
      <c r="U8" s="10">
        <v>0</v>
      </c>
      <c r="V8" s="10">
        <v>0</v>
      </c>
      <c r="W8" s="10">
        <v>0</v>
      </c>
      <c r="X8" s="10">
        <v>0</v>
      </c>
      <c r="Y8" s="11" t="e">
        <v>#DIV/0!</v>
      </c>
      <c r="Z8" s="10">
        <v>0</v>
      </c>
      <c r="AA8" s="10">
        <v>0</v>
      </c>
      <c r="AB8" s="10">
        <v>0</v>
      </c>
      <c r="AC8" s="10"/>
      <c r="AD8" s="10">
        <v>3</v>
      </c>
    </row>
    <row r="9" spans="1:30">
      <c r="A9" s="10" t="s">
        <v>34</v>
      </c>
      <c r="B9" s="11">
        <v>7.1428571428571425E-2</v>
      </c>
      <c r="C9" s="10">
        <v>14</v>
      </c>
      <c r="D9" s="10">
        <v>1</v>
      </c>
      <c r="E9" s="10">
        <v>7</v>
      </c>
      <c r="F9" s="10">
        <v>2</v>
      </c>
      <c r="G9" s="10">
        <v>0</v>
      </c>
      <c r="H9" s="10">
        <v>0</v>
      </c>
      <c r="I9" s="10">
        <v>0</v>
      </c>
      <c r="J9" s="10">
        <v>4</v>
      </c>
      <c r="K9" s="10">
        <v>0</v>
      </c>
      <c r="L9" s="10">
        <v>1</v>
      </c>
      <c r="M9" s="10">
        <v>0</v>
      </c>
      <c r="N9" s="10">
        <v>0</v>
      </c>
      <c r="O9" s="10">
        <v>2</v>
      </c>
      <c r="P9" s="10">
        <v>1</v>
      </c>
      <c r="Q9" s="10">
        <v>1</v>
      </c>
      <c r="R9" s="11">
        <v>0.14285714285714285</v>
      </c>
      <c r="S9" s="11">
        <v>7.1428571428571425E-2</v>
      </c>
      <c r="T9" s="12">
        <v>0</v>
      </c>
      <c r="U9" s="10">
        <v>0</v>
      </c>
      <c r="V9" s="10">
        <v>0</v>
      </c>
      <c r="W9" s="10">
        <v>0</v>
      </c>
      <c r="X9" s="10">
        <v>0</v>
      </c>
      <c r="Y9" s="11" t="e">
        <v>#DIV/0!</v>
      </c>
      <c r="Z9" s="10">
        <v>0</v>
      </c>
      <c r="AA9" s="10">
        <v>0</v>
      </c>
      <c r="AB9" s="10">
        <v>0</v>
      </c>
      <c r="AC9" s="10"/>
      <c r="AD9" s="10">
        <v>14</v>
      </c>
    </row>
    <row r="10" spans="1:30">
      <c r="A10" s="10" t="s">
        <v>25</v>
      </c>
      <c r="B10" s="11">
        <v>0</v>
      </c>
      <c r="C10" s="10">
        <v>6</v>
      </c>
      <c r="D10" s="10">
        <v>0</v>
      </c>
      <c r="E10" s="10">
        <v>2</v>
      </c>
      <c r="F10" s="10">
        <v>3</v>
      </c>
      <c r="G10" s="10">
        <v>0</v>
      </c>
      <c r="H10" s="10">
        <v>0</v>
      </c>
      <c r="I10" s="10">
        <v>0</v>
      </c>
      <c r="J10" s="10">
        <v>1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0</v>
      </c>
      <c r="S10" s="11">
        <v>0</v>
      </c>
      <c r="T10" s="12">
        <v>0</v>
      </c>
      <c r="U10" s="10">
        <v>0</v>
      </c>
      <c r="V10" s="10">
        <v>0</v>
      </c>
      <c r="W10" s="10">
        <v>0</v>
      </c>
      <c r="X10" s="10">
        <v>0</v>
      </c>
      <c r="Y10" s="11" t="e">
        <v>#DIV/0!</v>
      </c>
      <c r="Z10" s="10">
        <v>0</v>
      </c>
      <c r="AA10" s="10">
        <v>0</v>
      </c>
      <c r="AB10" s="10">
        <v>0</v>
      </c>
      <c r="AC10" s="10"/>
      <c r="AD10" s="10">
        <v>6</v>
      </c>
    </row>
    <row r="11" spans="1:30">
      <c r="A11" s="10" t="s">
        <v>29</v>
      </c>
      <c r="B11" s="11">
        <v>0.42857142857142855</v>
      </c>
      <c r="C11" s="10">
        <v>14</v>
      </c>
      <c r="D11" s="10">
        <v>6</v>
      </c>
      <c r="E11" s="10">
        <v>2</v>
      </c>
      <c r="F11" s="10">
        <v>4</v>
      </c>
      <c r="G11" s="10">
        <v>0</v>
      </c>
      <c r="H11" s="10">
        <v>2</v>
      </c>
      <c r="I11" s="10">
        <v>1</v>
      </c>
      <c r="J11" s="10">
        <v>2</v>
      </c>
      <c r="K11" s="10">
        <v>3</v>
      </c>
      <c r="L11" s="10">
        <v>1</v>
      </c>
      <c r="M11" s="10">
        <v>0</v>
      </c>
      <c r="N11" s="10">
        <v>2</v>
      </c>
      <c r="O11" s="10">
        <v>6</v>
      </c>
      <c r="P11" s="10">
        <v>6</v>
      </c>
      <c r="Q11" s="10">
        <v>8</v>
      </c>
      <c r="R11" s="11">
        <v>0.9285714285714286</v>
      </c>
      <c r="S11" s="11">
        <v>0.52941176470588236</v>
      </c>
      <c r="T11" s="12">
        <v>14</v>
      </c>
      <c r="U11" s="10">
        <v>24</v>
      </c>
      <c r="V11" s="10">
        <v>14</v>
      </c>
      <c r="W11" s="10">
        <v>15</v>
      </c>
      <c r="X11" s="10">
        <v>21</v>
      </c>
      <c r="Y11" s="11">
        <v>13.5</v>
      </c>
      <c r="Z11" s="10">
        <v>0</v>
      </c>
      <c r="AA11" s="10">
        <v>2</v>
      </c>
      <c r="AB11" s="10">
        <v>0</v>
      </c>
      <c r="AC11" s="10"/>
      <c r="AD11" s="10">
        <v>17</v>
      </c>
    </row>
    <row r="12" spans="1:30">
      <c r="A12" s="10" t="s">
        <v>33</v>
      </c>
      <c r="B12" s="11">
        <v>0.36363636363636365</v>
      </c>
      <c r="C12" s="10">
        <v>11</v>
      </c>
      <c r="D12" s="10">
        <v>4</v>
      </c>
      <c r="E12" s="10">
        <v>7</v>
      </c>
      <c r="F12" s="10">
        <v>0</v>
      </c>
      <c r="G12" s="10">
        <v>0</v>
      </c>
      <c r="H12" s="10">
        <v>3</v>
      </c>
      <c r="I12" s="10">
        <v>0</v>
      </c>
      <c r="J12" s="10">
        <v>0</v>
      </c>
      <c r="K12" s="10">
        <v>4</v>
      </c>
      <c r="L12" s="10">
        <v>0</v>
      </c>
      <c r="M12" s="10">
        <v>0</v>
      </c>
      <c r="N12" s="10">
        <v>0</v>
      </c>
      <c r="O12" s="10">
        <v>6</v>
      </c>
      <c r="P12" s="10">
        <v>4</v>
      </c>
      <c r="Q12" s="10">
        <v>2</v>
      </c>
      <c r="R12" s="11">
        <v>0.36363636363636365</v>
      </c>
      <c r="S12" s="11">
        <v>0.5</v>
      </c>
      <c r="T12" s="12">
        <v>0</v>
      </c>
      <c r="U12" s="10">
        <v>0</v>
      </c>
      <c r="V12" s="10">
        <v>0</v>
      </c>
      <c r="W12" s="10">
        <v>0</v>
      </c>
      <c r="X12" s="10">
        <v>0</v>
      </c>
      <c r="Y12" s="11" t="e">
        <v>#DIV/0!</v>
      </c>
      <c r="Z12" s="10">
        <v>0</v>
      </c>
      <c r="AA12" s="10">
        <v>0</v>
      </c>
      <c r="AB12" s="10">
        <v>0</v>
      </c>
      <c r="AC12" s="10"/>
      <c r="AD12" s="10">
        <v>14</v>
      </c>
    </row>
    <row r="13" spans="1:30">
      <c r="A13" s="10" t="s">
        <v>136</v>
      </c>
      <c r="B13" s="11">
        <v>0</v>
      </c>
      <c r="C13" s="10">
        <v>2</v>
      </c>
      <c r="D13" s="10">
        <v>0</v>
      </c>
      <c r="E13" s="10">
        <v>1</v>
      </c>
      <c r="F13" s="10">
        <v>0</v>
      </c>
      <c r="G13" s="10">
        <v>0</v>
      </c>
      <c r="H13" s="10">
        <v>1</v>
      </c>
      <c r="I13" s="10">
        <v>0</v>
      </c>
      <c r="J13" s="10">
        <v>1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  <c r="S13" s="11">
        <v>0.33333333333333331</v>
      </c>
      <c r="T13" s="12">
        <v>0</v>
      </c>
      <c r="U13" s="10">
        <v>0</v>
      </c>
      <c r="V13" s="10">
        <v>0</v>
      </c>
      <c r="W13" s="10">
        <v>0</v>
      </c>
      <c r="X13" s="10">
        <v>0</v>
      </c>
      <c r="Y13" s="11" t="e">
        <v>#DIV/0!</v>
      </c>
      <c r="Z13" s="10">
        <v>0</v>
      </c>
      <c r="AA13" s="10">
        <v>0</v>
      </c>
      <c r="AB13" s="10">
        <v>0</v>
      </c>
      <c r="AC13" s="10"/>
      <c r="AD13" s="10">
        <v>3</v>
      </c>
    </row>
    <row r="14" spans="1:30">
      <c r="A14" t="s">
        <v>85</v>
      </c>
      <c r="B14" s="11">
        <v>0</v>
      </c>
      <c r="C14" s="10">
        <v>3</v>
      </c>
      <c r="D14" s="10">
        <v>0</v>
      </c>
      <c r="E14" s="10">
        <v>1</v>
      </c>
      <c r="F14" s="10">
        <v>2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  <c r="S14" s="11">
        <v>0</v>
      </c>
      <c r="T14" s="12">
        <v>0</v>
      </c>
      <c r="U14" s="10">
        <v>0</v>
      </c>
      <c r="V14" s="10">
        <v>0</v>
      </c>
      <c r="W14" s="10">
        <v>0</v>
      </c>
      <c r="X14" s="10">
        <v>0</v>
      </c>
      <c r="Y14" s="11" t="e">
        <v>#DIV/0!</v>
      </c>
      <c r="Z14" s="10">
        <v>0</v>
      </c>
      <c r="AA14" s="10">
        <v>0</v>
      </c>
      <c r="AB14" s="10">
        <v>0</v>
      </c>
      <c r="AC14" s="10"/>
      <c r="AD14" s="10">
        <v>3</v>
      </c>
    </row>
    <row r="15" spans="1:30">
      <c r="A15" t="s">
        <v>92</v>
      </c>
      <c r="B15" s="11">
        <v>0</v>
      </c>
      <c r="C15" s="10">
        <v>1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  <c r="S15" s="11">
        <v>0</v>
      </c>
      <c r="T15" s="12">
        <v>0</v>
      </c>
      <c r="U15" s="10">
        <v>0</v>
      </c>
      <c r="V15" s="10">
        <v>0</v>
      </c>
      <c r="W15" s="10">
        <v>0</v>
      </c>
      <c r="X15" s="10">
        <v>0</v>
      </c>
      <c r="Y15" s="11" t="e">
        <v>#DIV/0!</v>
      </c>
      <c r="Z15" s="10">
        <v>0</v>
      </c>
      <c r="AA15" s="10">
        <v>0</v>
      </c>
      <c r="AB15" s="10">
        <v>0</v>
      </c>
      <c r="AC15" s="10"/>
      <c r="AD15" s="10">
        <v>1</v>
      </c>
    </row>
    <row r="16" spans="1:30">
      <c r="A16" s="10" t="s">
        <v>158</v>
      </c>
      <c r="B16" s="11" t="e">
        <v>#DIV/0!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 t="e">
        <v>#DIV/0!</v>
      </c>
      <c r="S16" s="11" t="e">
        <v>#DIV/0!</v>
      </c>
      <c r="T16" s="12">
        <v>0</v>
      </c>
      <c r="U16" s="10">
        <v>0</v>
      </c>
      <c r="V16" s="10">
        <v>0</v>
      </c>
      <c r="W16" s="10">
        <v>0</v>
      </c>
      <c r="X16" s="10">
        <v>0</v>
      </c>
      <c r="Y16" s="11" t="e">
        <v>#DIV/0!</v>
      </c>
      <c r="Z16" s="10">
        <v>0</v>
      </c>
      <c r="AA16" s="10">
        <v>0</v>
      </c>
      <c r="AB16" s="10">
        <v>0</v>
      </c>
      <c r="AC16" s="10"/>
      <c r="AD16" s="10">
        <v>0</v>
      </c>
    </row>
    <row r="17" spans="1:30">
      <c r="A17" t="s">
        <v>93</v>
      </c>
      <c r="B17" s="11">
        <v>0</v>
      </c>
      <c r="C17" s="10">
        <v>3</v>
      </c>
      <c r="D17" s="10">
        <v>0</v>
      </c>
      <c r="E17" s="10">
        <v>2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  <c r="S17" s="11">
        <v>0</v>
      </c>
      <c r="T17" s="12">
        <v>0</v>
      </c>
      <c r="U17" s="10">
        <v>0</v>
      </c>
      <c r="V17" s="10">
        <v>0</v>
      </c>
      <c r="W17" s="10">
        <v>0</v>
      </c>
      <c r="X17" s="10">
        <v>0</v>
      </c>
      <c r="Y17" s="11" t="e">
        <v>#DIV/0!</v>
      </c>
      <c r="Z17" s="10">
        <v>0</v>
      </c>
      <c r="AA17" s="10">
        <v>0</v>
      </c>
      <c r="AB17" s="10">
        <v>0</v>
      </c>
      <c r="AC17" s="10"/>
      <c r="AD17" s="10">
        <v>3</v>
      </c>
    </row>
    <row r="18" spans="1:30">
      <c r="A18" s="10" t="s">
        <v>35</v>
      </c>
      <c r="B18" s="11">
        <v>0.4</v>
      </c>
      <c r="C18" s="10">
        <v>10</v>
      </c>
      <c r="D18" s="10">
        <v>4</v>
      </c>
      <c r="E18" s="10">
        <v>2</v>
      </c>
      <c r="F18" s="10">
        <v>3</v>
      </c>
      <c r="G18" s="10">
        <v>0</v>
      </c>
      <c r="H18" s="10">
        <v>2</v>
      </c>
      <c r="I18" s="10">
        <v>0</v>
      </c>
      <c r="J18" s="10">
        <v>1</v>
      </c>
      <c r="K18" s="10">
        <v>4</v>
      </c>
      <c r="L18" s="10">
        <v>0</v>
      </c>
      <c r="M18" s="10">
        <v>0</v>
      </c>
      <c r="N18" s="10">
        <v>0</v>
      </c>
      <c r="O18" s="10">
        <v>1</v>
      </c>
      <c r="P18" s="10">
        <v>0</v>
      </c>
      <c r="Q18" s="10">
        <v>2</v>
      </c>
      <c r="R18" s="11">
        <v>0.4</v>
      </c>
      <c r="S18" s="11">
        <v>0.5</v>
      </c>
      <c r="T18" s="12">
        <v>0</v>
      </c>
      <c r="U18" s="10">
        <v>0</v>
      </c>
      <c r="V18" s="10">
        <v>0</v>
      </c>
      <c r="W18" s="10">
        <v>0</v>
      </c>
      <c r="X18" s="10">
        <v>0</v>
      </c>
      <c r="Y18" s="11" t="e">
        <v>#DIV/0!</v>
      </c>
      <c r="Z18" s="10">
        <v>0</v>
      </c>
      <c r="AA18" s="10">
        <v>0</v>
      </c>
      <c r="AB18" s="10">
        <v>0</v>
      </c>
      <c r="AC18" s="10"/>
      <c r="AD18" s="10">
        <v>12</v>
      </c>
    </row>
    <row r="19" spans="1:30">
      <c r="A19" s="10" t="s">
        <v>26</v>
      </c>
      <c r="B19" s="11">
        <v>0</v>
      </c>
      <c r="C19" s="10">
        <v>4</v>
      </c>
      <c r="D19" s="10">
        <v>0</v>
      </c>
      <c r="E19" s="10">
        <v>1</v>
      </c>
      <c r="F19" s="10">
        <v>2</v>
      </c>
      <c r="G19" s="10">
        <v>0</v>
      </c>
      <c r="H19" s="10">
        <v>0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0</v>
      </c>
      <c r="S19" s="11">
        <v>0</v>
      </c>
      <c r="T19" s="12">
        <v>0</v>
      </c>
      <c r="U19" s="10">
        <v>0</v>
      </c>
      <c r="V19" s="10">
        <v>0</v>
      </c>
      <c r="W19" s="10">
        <v>0</v>
      </c>
      <c r="X19" s="10">
        <v>0</v>
      </c>
      <c r="Y19" s="11" t="e">
        <v>#DIV/0!</v>
      </c>
      <c r="Z19" s="10">
        <v>0</v>
      </c>
      <c r="AA19" s="10">
        <v>0</v>
      </c>
      <c r="AB19" s="10">
        <v>0</v>
      </c>
      <c r="AC19" s="10"/>
      <c r="AD19" s="10">
        <v>4</v>
      </c>
    </row>
    <row r="20" spans="1:30">
      <c r="A20" s="10" t="s">
        <v>31</v>
      </c>
      <c r="B20" s="11">
        <v>0.1875</v>
      </c>
      <c r="C20" s="10">
        <v>16</v>
      </c>
      <c r="D20" s="10">
        <v>3</v>
      </c>
      <c r="E20" s="10">
        <v>4</v>
      </c>
      <c r="F20" s="10">
        <v>8</v>
      </c>
      <c r="G20" s="10">
        <v>0</v>
      </c>
      <c r="H20" s="10">
        <v>3</v>
      </c>
      <c r="I20" s="10">
        <v>1</v>
      </c>
      <c r="J20" s="10">
        <v>1</v>
      </c>
      <c r="K20" s="10">
        <v>2</v>
      </c>
      <c r="L20" s="10">
        <v>1</v>
      </c>
      <c r="M20" s="10">
        <v>0</v>
      </c>
      <c r="N20" s="10">
        <v>0</v>
      </c>
      <c r="O20" s="10">
        <v>6</v>
      </c>
      <c r="P20" s="10">
        <v>6</v>
      </c>
      <c r="Q20" s="10">
        <v>0</v>
      </c>
      <c r="R20" s="11">
        <v>0.25</v>
      </c>
      <c r="S20" s="11">
        <v>0.35</v>
      </c>
      <c r="T20" s="12">
        <v>4</v>
      </c>
      <c r="U20" s="10">
        <v>8</v>
      </c>
      <c r="V20" s="10">
        <v>8</v>
      </c>
      <c r="W20" s="10">
        <v>4</v>
      </c>
      <c r="X20" s="10">
        <v>15</v>
      </c>
      <c r="Y20" s="11">
        <v>33.75</v>
      </c>
      <c r="Z20" s="10">
        <v>0</v>
      </c>
      <c r="AA20" s="10">
        <v>1</v>
      </c>
      <c r="AB20" s="10">
        <v>0</v>
      </c>
      <c r="AC20" s="10"/>
      <c r="AD20" s="10">
        <v>20</v>
      </c>
    </row>
    <row r="21" spans="1:30">
      <c r="A21" s="10" t="s">
        <v>27</v>
      </c>
      <c r="B21" s="11">
        <v>0.18181818181818182</v>
      </c>
      <c r="C21" s="10">
        <v>11</v>
      </c>
      <c r="D21" s="10">
        <v>2</v>
      </c>
      <c r="E21" s="10">
        <v>4</v>
      </c>
      <c r="F21" s="10">
        <v>3</v>
      </c>
      <c r="G21" s="10">
        <v>0</v>
      </c>
      <c r="H21" s="10">
        <v>4</v>
      </c>
      <c r="I21" s="10">
        <v>0</v>
      </c>
      <c r="J21" s="10">
        <v>2</v>
      </c>
      <c r="K21" s="10">
        <v>1</v>
      </c>
      <c r="L21" s="10">
        <v>1</v>
      </c>
      <c r="M21" s="10">
        <v>0</v>
      </c>
      <c r="N21" s="10">
        <v>0</v>
      </c>
      <c r="O21" s="10">
        <v>6</v>
      </c>
      <c r="P21" s="10">
        <v>7</v>
      </c>
      <c r="Q21" s="10">
        <v>3</v>
      </c>
      <c r="R21" s="11">
        <v>0.27272727272727271</v>
      </c>
      <c r="S21" s="11">
        <v>0.4</v>
      </c>
      <c r="T21" s="12">
        <v>0</v>
      </c>
      <c r="U21" s="10">
        <v>0</v>
      </c>
      <c r="V21" s="10">
        <v>0</v>
      </c>
      <c r="W21" s="10">
        <v>0</v>
      </c>
      <c r="X21" s="10">
        <v>0</v>
      </c>
      <c r="Y21" s="11" t="e">
        <v>#DIV/0!</v>
      </c>
      <c r="Z21" s="10">
        <v>0</v>
      </c>
      <c r="AA21" s="10">
        <v>0</v>
      </c>
      <c r="AB21" s="10">
        <v>0</v>
      </c>
      <c r="AC21" s="10"/>
      <c r="AD21" s="10">
        <v>15</v>
      </c>
    </row>
    <row r="22" spans="1:30">
      <c r="A22" s="10"/>
      <c r="B22" s="11" t="e">
        <v>#DIV/0!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 t="e">
        <v>#DIV/0!</v>
      </c>
      <c r="S22" s="11" t="e">
        <v>#DIV/0!</v>
      </c>
      <c r="T22" s="12">
        <v>0</v>
      </c>
      <c r="U22" s="10">
        <v>0</v>
      </c>
      <c r="V22" s="10">
        <v>0</v>
      </c>
      <c r="W22" s="10">
        <v>0</v>
      </c>
      <c r="X22" s="10">
        <v>0</v>
      </c>
      <c r="Y22" s="11" t="e">
        <v>#DIV/0!</v>
      </c>
      <c r="Z22" s="10">
        <v>0</v>
      </c>
      <c r="AA22" s="10">
        <v>0</v>
      </c>
      <c r="AB22" s="10">
        <v>0</v>
      </c>
      <c r="AC22" s="10"/>
      <c r="AD22" s="10">
        <v>0</v>
      </c>
    </row>
    <row r="23" spans="1:30">
      <c r="A23" s="10"/>
      <c r="B23" s="11" t="e">
        <v>#DIV/0!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 t="e">
        <v>#DIV/0!</v>
      </c>
      <c r="S23" s="11" t="e">
        <v>#DIV/0!</v>
      </c>
      <c r="T23" s="12">
        <v>0</v>
      </c>
      <c r="U23" s="10">
        <v>0</v>
      </c>
      <c r="V23" s="10">
        <v>0</v>
      </c>
      <c r="W23" s="10">
        <v>0</v>
      </c>
      <c r="X23" s="10">
        <v>0</v>
      </c>
      <c r="Y23" s="11" t="e">
        <v>#DIV/0!</v>
      </c>
      <c r="Z23" s="10">
        <v>0</v>
      </c>
      <c r="AA23" s="10">
        <v>0</v>
      </c>
      <c r="AB23" s="10">
        <v>0</v>
      </c>
      <c r="AC23" s="10"/>
      <c r="AD23" s="10">
        <v>0</v>
      </c>
    </row>
    <row r="24" spans="1:30">
      <c r="A24" s="10"/>
      <c r="B24" s="11" t="e">
        <v>#DIV/0!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 t="e">
        <v>#DIV/0!</v>
      </c>
      <c r="S24" s="11" t="e">
        <v>#DIV/0!</v>
      </c>
      <c r="T24" s="12">
        <v>0</v>
      </c>
      <c r="U24" s="10">
        <v>0</v>
      </c>
      <c r="V24" s="10">
        <v>0</v>
      </c>
      <c r="W24" s="10">
        <v>0</v>
      </c>
      <c r="X24" s="10">
        <v>0</v>
      </c>
      <c r="Y24" s="11" t="e">
        <v>#DIV/0!</v>
      </c>
      <c r="Z24" s="10">
        <v>0</v>
      </c>
      <c r="AA24" s="10">
        <v>0</v>
      </c>
      <c r="AB24" s="10">
        <v>0</v>
      </c>
      <c r="AC24" s="10"/>
      <c r="AD24" s="10">
        <v>0</v>
      </c>
    </row>
    <row r="25" spans="1:30">
      <c r="B25" s="11" t="e">
        <v>#DIV/0!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 t="e">
        <v>#DIV/0!</v>
      </c>
      <c r="S25" s="11" t="e">
        <v>#DIV/0!</v>
      </c>
      <c r="T25" s="12">
        <v>0</v>
      </c>
      <c r="U25" s="10">
        <v>0</v>
      </c>
      <c r="V25" s="10">
        <v>0</v>
      </c>
      <c r="W25" s="10">
        <v>0</v>
      </c>
      <c r="X25" s="10">
        <v>0</v>
      </c>
      <c r="Y25" s="11" t="e">
        <v>#DIV/0!</v>
      </c>
      <c r="Z25" s="10">
        <v>0</v>
      </c>
      <c r="AA25" s="10">
        <v>0</v>
      </c>
      <c r="AB25" s="10">
        <v>0</v>
      </c>
      <c r="AC25" s="10"/>
      <c r="AD25" s="10">
        <v>0</v>
      </c>
    </row>
    <row r="26" spans="1:30">
      <c r="B26" s="11" t="e">
        <v>#DIV/0!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 t="e">
        <v>#DIV/0!</v>
      </c>
      <c r="S26" s="11" t="e">
        <v>#DIV/0!</v>
      </c>
      <c r="T26" s="12">
        <v>0</v>
      </c>
      <c r="U26" s="10">
        <v>0</v>
      </c>
      <c r="V26" s="10">
        <v>0</v>
      </c>
      <c r="W26" s="10">
        <v>0</v>
      </c>
      <c r="X26" s="10">
        <v>0</v>
      </c>
      <c r="Y26" s="11" t="e">
        <v>#DIV/0!</v>
      </c>
      <c r="Z26" s="10">
        <v>0</v>
      </c>
      <c r="AA26" s="10">
        <v>0</v>
      </c>
      <c r="AB26" s="10">
        <v>0</v>
      </c>
      <c r="AC26" s="10"/>
      <c r="AD26" s="10">
        <v>0</v>
      </c>
    </row>
    <row r="27" spans="1:30">
      <c r="B27" s="11" t="e">
        <v>#DIV/0!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 t="e">
        <v>#DIV/0!</v>
      </c>
      <c r="S27" s="11" t="e">
        <v>#DIV/0!</v>
      </c>
      <c r="T27" s="12">
        <v>0</v>
      </c>
      <c r="U27" s="10">
        <v>0</v>
      </c>
      <c r="V27" s="10">
        <v>0</v>
      </c>
      <c r="W27" s="10">
        <v>0</v>
      </c>
      <c r="X27" s="10">
        <v>0</v>
      </c>
      <c r="Y27" s="11" t="e">
        <v>#DIV/0!</v>
      </c>
      <c r="Z27" s="10">
        <v>0</v>
      </c>
      <c r="AA27" s="10">
        <v>0</v>
      </c>
      <c r="AB27" s="10">
        <v>0</v>
      </c>
      <c r="AC27" s="10"/>
      <c r="AD27" s="10">
        <v>0</v>
      </c>
    </row>
    <row r="28" spans="1:30">
      <c r="B28" s="11" t="e">
        <v>#DIV/0!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 t="e">
        <v>#DIV/0!</v>
      </c>
      <c r="S28" s="11" t="e">
        <v>#DIV/0!</v>
      </c>
      <c r="T28" s="12">
        <v>0</v>
      </c>
      <c r="U28" s="10">
        <v>0</v>
      </c>
      <c r="V28" s="10">
        <v>0</v>
      </c>
      <c r="W28" s="10">
        <v>0</v>
      </c>
      <c r="X28" s="10">
        <v>0</v>
      </c>
      <c r="Y28" s="11" t="e">
        <v>#DIV/0!</v>
      </c>
      <c r="Z28" s="10">
        <v>0</v>
      </c>
      <c r="AA28" s="10">
        <v>0</v>
      </c>
      <c r="AB28" s="10">
        <v>0</v>
      </c>
      <c r="AC28" s="10"/>
      <c r="AD28" s="10">
        <v>0</v>
      </c>
    </row>
    <row r="29" spans="1:30">
      <c r="B29" s="11" t="e">
        <v>#DIV/0!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1" t="e">
        <v>#DIV/0!</v>
      </c>
      <c r="S29" s="11" t="e">
        <v>#DIV/0!</v>
      </c>
      <c r="T29" s="12">
        <v>0</v>
      </c>
      <c r="U29" s="10">
        <v>0</v>
      </c>
      <c r="V29" s="10">
        <v>0</v>
      </c>
      <c r="W29" s="10">
        <v>0</v>
      </c>
      <c r="X29" s="10">
        <v>0</v>
      </c>
      <c r="Y29" s="11" t="e">
        <v>#DIV/0!</v>
      </c>
      <c r="Z29" s="10">
        <v>0</v>
      </c>
      <c r="AA29" s="10">
        <v>0</v>
      </c>
      <c r="AB29" s="10">
        <v>0</v>
      </c>
      <c r="AC29" s="10"/>
      <c r="AD29" s="10">
        <v>0</v>
      </c>
    </row>
    <row r="30" spans="1:30" ht="15.75" thickBot="1">
      <c r="A30" s="10"/>
      <c r="B30" s="11" t="e">
        <v>#DIV/0!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1" t="e">
        <v>#DIV/0!</v>
      </c>
      <c r="S30" s="11" t="e">
        <v>#DIV/0!</v>
      </c>
      <c r="T30" s="12">
        <v>0</v>
      </c>
      <c r="U30" s="10">
        <v>0</v>
      </c>
      <c r="V30" s="10">
        <v>0</v>
      </c>
      <c r="W30" s="10">
        <v>0</v>
      </c>
      <c r="X30" s="10">
        <v>0</v>
      </c>
      <c r="Y30" s="11" t="e">
        <v>#DIV/0!</v>
      </c>
      <c r="Z30" s="10">
        <v>0</v>
      </c>
      <c r="AA30" s="10">
        <v>0</v>
      </c>
      <c r="AB30" s="10">
        <v>0</v>
      </c>
      <c r="AC30" s="10"/>
      <c r="AD30" s="10">
        <v>0</v>
      </c>
    </row>
    <row r="31" spans="1:30" ht="15.75" thickBot="1">
      <c r="A31" s="7" t="s">
        <v>68</v>
      </c>
      <c r="B31" s="8">
        <v>0.1951219512195122</v>
      </c>
      <c r="C31" s="8">
        <v>123</v>
      </c>
      <c r="D31" s="8">
        <v>24</v>
      </c>
      <c r="E31" s="8">
        <v>47</v>
      </c>
      <c r="F31" s="8">
        <v>36</v>
      </c>
      <c r="G31" s="8">
        <v>0</v>
      </c>
      <c r="H31" s="8">
        <v>24</v>
      </c>
      <c r="I31" s="8">
        <v>3</v>
      </c>
      <c r="J31" s="8">
        <v>16</v>
      </c>
      <c r="K31" s="8">
        <v>18</v>
      </c>
      <c r="L31" s="8">
        <v>4</v>
      </c>
      <c r="M31" s="8">
        <v>0</v>
      </c>
      <c r="N31" s="8">
        <v>2</v>
      </c>
      <c r="O31" s="8">
        <v>35</v>
      </c>
      <c r="P31" s="8">
        <v>33</v>
      </c>
      <c r="Q31" s="8">
        <v>17</v>
      </c>
      <c r="R31" s="8">
        <v>0.27642276422764228</v>
      </c>
      <c r="S31" s="8">
        <v>0.34</v>
      </c>
      <c r="T31" s="7">
        <v>32</v>
      </c>
      <c r="U31" s="8">
        <v>44</v>
      </c>
      <c r="V31" s="8">
        <v>38</v>
      </c>
      <c r="W31" s="8">
        <v>35</v>
      </c>
      <c r="X31" s="8">
        <v>47</v>
      </c>
      <c r="Y31" s="13">
        <v>13.21875</v>
      </c>
      <c r="Z31" s="8">
        <v>2</v>
      </c>
      <c r="AA31" s="8">
        <v>4</v>
      </c>
      <c r="AB31" s="9">
        <v>0</v>
      </c>
      <c r="AC31" s="10"/>
      <c r="AD31" s="10"/>
    </row>
    <row r="32" spans="1:30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2"/>
      <c r="U32" s="10"/>
      <c r="V32" s="10"/>
      <c r="W32" s="10"/>
      <c r="X32" s="10"/>
      <c r="Y32" s="11"/>
      <c r="Z32" s="10"/>
      <c r="AA32" s="10"/>
      <c r="AB32" s="10"/>
      <c r="AC32" s="10"/>
      <c r="AD32" s="10"/>
    </row>
    <row r="33" spans="1:30" ht="15.75" thickBot="1">
      <c r="A33" s="14" t="s">
        <v>38</v>
      </c>
      <c r="B33" s="15" t="s">
        <v>0</v>
      </c>
      <c r="C33" s="15" t="s">
        <v>1</v>
      </c>
      <c r="D33" s="15" t="s">
        <v>2</v>
      </c>
      <c r="E33" s="15" t="s">
        <v>3</v>
      </c>
      <c r="F33" s="15" t="s">
        <v>4</v>
      </c>
      <c r="G33" s="15" t="s">
        <v>5</v>
      </c>
      <c r="H33" s="15" t="s">
        <v>6</v>
      </c>
      <c r="I33" s="15" t="s">
        <v>7</v>
      </c>
      <c r="J33" s="15" t="s">
        <v>8</v>
      </c>
      <c r="K33" s="15" t="s">
        <v>9</v>
      </c>
      <c r="L33" s="15" t="s">
        <v>10</v>
      </c>
      <c r="M33" s="15" t="s">
        <v>11</v>
      </c>
      <c r="N33" s="15" t="s">
        <v>12</v>
      </c>
      <c r="O33" s="15" t="s">
        <v>13</v>
      </c>
      <c r="P33" s="15" t="s">
        <v>14</v>
      </c>
      <c r="Q33" s="15" t="s">
        <v>15</v>
      </c>
      <c r="R33" s="15" t="s">
        <v>16</v>
      </c>
      <c r="S33" s="15" t="s">
        <v>17</v>
      </c>
      <c r="T33" s="14" t="s">
        <v>18</v>
      </c>
      <c r="U33" s="15" t="s">
        <v>19</v>
      </c>
      <c r="V33" s="15" t="s">
        <v>6</v>
      </c>
      <c r="W33" s="15" t="s">
        <v>3</v>
      </c>
      <c r="X33" s="15" t="s">
        <v>20</v>
      </c>
      <c r="Y33" s="15" t="s">
        <v>21</v>
      </c>
      <c r="Z33" s="15" t="s">
        <v>22</v>
      </c>
      <c r="AA33" s="15" t="s">
        <v>23</v>
      </c>
      <c r="AB33" s="16" t="s">
        <v>24</v>
      </c>
      <c r="AC33" s="10"/>
      <c r="AD33" s="10"/>
    </row>
    <row r="34" spans="1:30">
      <c r="A34" t="s">
        <v>86</v>
      </c>
      <c r="B34" s="11">
        <v>0.31818181818181818</v>
      </c>
      <c r="C34" s="10">
        <v>22</v>
      </c>
      <c r="D34" s="10">
        <v>7</v>
      </c>
      <c r="E34" s="10">
        <v>9</v>
      </c>
      <c r="F34" s="10">
        <v>2</v>
      </c>
      <c r="G34" s="10">
        <v>0</v>
      </c>
      <c r="H34" s="10">
        <v>9</v>
      </c>
      <c r="I34" s="10">
        <v>1</v>
      </c>
      <c r="J34" s="10">
        <v>4</v>
      </c>
      <c r="K34" s="10">
        <v>7</v>
      </c>
      <c r="L34" s="10">
        <v>0</v>
      </c>
      <c r="M34" s="10">
        <v>0</v>
      </c>
      <c r="N34" s="10">
        <v>0</v>
      </c>
      <c r="O34" s="10">
        <v>5</v>
      </c>
      <c r="P34" s="10">
        <v>8</v>
      </c>
      <c r="Q34" s="10">
        <v>4</v>
      </c>
      <c r="R34" s="11">
        <v>0.31818181818181818</v>
      </c>
      <c r="S34" s="11">
        <v>0.53125</v>
      </c>
      <c r="T34" s="12">
        <v>0</v>
      </c>
      <c r="U34" s="10">
        <v>0</v>
      </c>
      <c r="V34" s="10">
        <v>0</v>
      </c>
      <c r="W34" s="10">
        <v>0</v>
      </c>
      <c r="X34" s="10">
        <v>0</v>
      </c>
      <c r="Y34" s="11" t="e">
        <v>#DIV/0!</v>
      </c>
      <c r="Z34" s="10">
        <v>0</v>
      </c>
      <c r="AA34" s="10">
        <v>0</v>
      </c>
      <c r="AB34" s="10">
        <v>0</v>
      </c>
      <c r="AC34" s="10"/>
      <c r="AD34" s="10">
        <v>32</v>
      </c>
    </row>
    <row r="35" spans="1:30">
      <c r="A35" t="s">
        <v>94</v>
      </c>
      <c r="B35" s="11" t="e">
        <v>#DIV/0!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5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</v>
      </c>
      <c r="P35" s="10">
        <v>2</v>
      </c>
      <c r="Q35" s="10">
        <v>1</v>
      </c>
      <c r="R35" s="11" t="e">
        <v>#DIV/0!</v>
      </c>
      <c r="S35" s="11">
        <v>1</v>
      </c>
      <c r="T35" s="12">
        <v>0</v>
      </c>
      <c r="U35" s="10">
        <v>0</v>
      </c>
      <c r="V35" s="10">
        <v>0</v>
      </c>
      <c r="W35" s="10">
        <v>0</v>
      </c>
      <c r="X35" s="10">
        <v>0</v>
      </c>
      <c r="Y35" s="11" t="e">
        <v>#DIV/0!</v>
      </c>
      <c r="Z35" s="10">
        <v>0</v>
      </c>
      <c r="AA35" s="10">
        <v>0</v>
      </c>
      <c r="AB35" s="10">
        <v>0</v>
      </c>
      <c r="AC35" s="10"/>
      <c r="AD35" s="10">
        <v>5</v>
      </c>
    </row>
    <row r="36" spans="1:30">
      <c r="A36" t="s">
        <v>95</v>
      </c>
      <c r="B36" s="11">
        <v>0</v>
      </c>
      <c r="C36" s="10">
        <v>1</v>
      </c>
      <c r="D36" s="10">
        <v>0</v>
      </c>
      <c r="E36" s="10">
        <v>1</v>
      </c>
      <c r="F36" s="10">
        <v>0</v>
      </c>
      <c r="G36" s="10">
        <v>0</v>
      </c>
      <c r="H36" s="10">
        <v>2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1">
        <v>0</v>
      </c>
      <c r="S36" s="11">
        <v>0.66666666666666663</v>
      </c>
      <c r="T36" s="12">
        <v>0</v>
      </c>
      <c r="U36" s="10">
        <v>0</v>
      </c>
      <c r="V36" s="10">
        <v>0</v>
      </c>
      <c r="W36" s="10">
        <v>0</v>
      </c>
      <c r="X36" s="10">
        <v>0</v>
      </c>
      <c r="Y36" s="11" t="e">
        <v>#DIV/0!</v>
      </c>
      <c r="Z36" s="10">
        <v>0</v>
      </c>
      <c r="AA36" s="10">
        <v>0</v>
      </c>
      <c r="AB36" s="10">
        <v>0</v>
      </c>
      <c r="AC36" s="10"/>
      <c r="AD36" s="10">
        <v>3</v>
      </c>
    </row>
    <row r="37" spans="1:30">
      <c r="A37" s="10" t="s">
        <v>96</v>
      </c>
      <c r="B37" s="11">
        <v>0</v>
      </c>
      <c r="C37" s="10">
        <v>2</v>
      </c>
      <c r="D37" s="10">
        <v>0</v>
      </c>
      <c r="E37" s="10">
        <v>0</v>
      </c>
      <c r="F37" s="10">
        <v>1</v>
      </c>
      <c r="G37" s="10">
        <v>0</v>
      </c>
      <c r="H37" s="10">
        <v>1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1">
        <v>0</v>
      </c>
      <c r="S37" s="11">
        <v>0.33333333333333331</v>
      </c>
      <c r="T37" s="12">
        <v>0</v>
      </c>
      <c r="U37" s="10">
        <v>0</v>
      </c>
      <c r="V37" s="10">
        <v>0</v>
      </c>
      <c r="W37" s="10">
        <v>0</v>
      </c>
      <c r="X37" s="10">
        <v>0</v>
      </c>
      <c r="Y37" s="11" t="e">
        <v>#DIV/0!</v>
      </c>
      <c r="Z37" s="10">
        <v>0</v>
      </c>
      <c r="AA37" s="10">
        <v>0</v>
      </c>
      <c r="AB37" s="10">
        <v>0</v>
      </c>
      <c r="AC37" s="10"/>
      <c r="AD37" s="10">
        <v>3</v>
      </c>
    </row>
    <row r="38" spans="1:30">
      <c r="A38" s="10" t="s">
        <v>39</v>
      </c>
      <c r="B38" s="11">
        <v>0.25</v>
      </c>
      <c r="C38" s="10">
        <v>16</v>
      </c>
      <c r="D38" s="10">
        <v>4</v>
      </c>
      <c r="E38" s="10">
        <v>4</v>
      </c>
      <c r="F38" s="10">
        <v>7</v>
      </c>
      <c r="G38" s="10">
        <v>0</v>
      </c>
      <c r="H38" s="10">
        <v>3</v>
      </c>
      <c r="I38" s="10">
        <v>0</v>
      </c>
      <c r="J38" s="10">
        <v>1</v>
      </c>
      <c r="K38" s="10">
        <v>3</v>
      </c>
      <c r="L38" s="10">
        <v>1</v>
      </c>
      <c r="M38" s="10">
        <v>0</v>
      </c>
      <c r="N38" s="10">
        <v>0</v>
      </c>
      <c r="O38" s="10">
        <v>4</v>
      </c>
      <c r="P38" s="10">
        <v>6</v>
      </c>
      <c r="Q38" s="10">
        <v>2</v>
      </c>
      <c r="R38" s="11">
        <v>0.3125</v>
      </c>
      <c r="S38" s="11">
        <v>0.36842105263157893</v>
      </c>
      <c r="T38" s="12">
        <v>0</v>
      </c>
      <c r="U38" s="10">
        <v>0</v>
      </c>
      <c r="V38" s="10">
        <v>0</v>
      </c>
      <c r="W38" s="10">
        <v>0</v>
      </c>
      <c r="X38" s="10">
        <v>0</v>
      </c>
      <c r="Y38" s="11" t="e">
        <v>#DIV/0!</v>
      </c>
      <c r="Z38" s="10">
        <v>0</v>
      </c>
      <c r="AA38" s="10">
        <v>0</v>
      </c>
      <c r="AB38" s="10">
        <v>0</v>
      </c>
      <c r="AC38" s="10"/>
      <c r="AD38" s="10">
        <v>19</v>
      </c>
    </row>
    <row r="39" spans="1:30">
      <c r="A39" s="10" t="s">
        <v>134</v>
      </c>
      <c r="B39" s="11">
        <v>0</v>
      </c>
      <c r="C39" s="10">
        <v>1</v>
      </c>
      <c r="D39" s="10">
        <v>0</v>
      </c>
      <c r="E39" s="10">
        <v>0</v>
      </c>
      <c r="F39" s="10">
        <v>1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1">
        <v>0</v>
      </c>
      <c r="S39" s="11">
        <v>0.5</v>
      </c>
      <c r="T39" s="12">
        <v>0</v>
      </c>
      <c r="U39" s="10">
        <v>0</v>
      </c>
      <c r="V39" s="10">
        <v>0</v>
      </c>
      <c r="W39" s="10">
        <v>0</v>
      </c>
      <c r="X39" s="10">
        <v>0</v>
      </c>
      <c r="Y39" s="11" t="e">
        <v>#DIV/0!</v>
      </c>
      <c r="Z39" s="10">
        <v>0</v>
      </c>
      <c r="AA39" s="10">
        <v>0</v>
      </c>
      <c r="AB39" s="10">
        <v>0</v>
      </c>
      <c r="AC39" s="10"/>
      <c r="AD39" s="10">
        <v>2</v>
      </c>
    </row>
    <row r="40" spans="1:30">
      <c r="A40" s="10" t="s">
        <v>51</v>
      </c>
      <c r="B40" s="11">
        <v>0.4</v>
      </c>
      <c r="C40" s="10">
        <v>5</v>
      </c>
      <c r="D40" s="10">
        <v>2</v>
      </c>
      <c r="E40" s="10">
        <v>2</v>
      </c>
      <c r="F40" s="10">
        <v>1</v>
      </c>
      <c r="G40" s="10">
        <v>0</v>
      </c>
      <c r="H40" s="10">
        <v>1</v>
      </c>
      <c r="I40" s="10">
        <v>0</v>
      </c>
      <c r="J40" s="10">
        <v>0</v>
      </c>
      <c r="K40" s="10">
        <v>2</v>
      </c>
      <c r="L40" s="10">
        <v>0</v>
      </c>
      <c r="M40" s="10">
        <v>0</v>
      </c>
      <c r="N40" s="10">
        <v>0</v>
      </c>
      <c r="O40" s="10">
        <v>0</v>
      </c>
      <c r="P40" s="10">
        <v>2</v>
      </c>
      <c r="Q40" s="10">
        <v>0</v>
      </c>
      <c r="R40" s="11">
        <v>0.4</v>
      </c>
      <c r="S40" s="11">
        <v>0.5</v>
      </c>
      <c r="T40" s="12">
        <v>0</v>
      </c>
      <c r="U40" s="10">
        <v>0</v>
      </c>
      <c r="V40" s="10">
        <v>0</v>
      </c>
      <c r="W40" s="10">
        <v>0</v>
      </c>
      <c r="X40" s="10">
        <v>0</v>
      </c>
      <c r="Y40" s="11" t="e">
        <v>#DIV/0!</v>
      </c>
      <c r="Z40" s="10">
        <v>0</v>
      </c>
      <c r="AA40" s="10">
        <v>0</v>
      </c>
      <c r="AB40" s="10">
        <v>0</v>
      </c>
      <c r="AC40" s="10"/>
      <c r="AD40" s="10">
        <v>6</v>
      </c>
    </row>
    <row r="41" spans="1:30">
      <c r="A41" t="s">
        <v>97</v>
      </c>
      <c r="B41" s="11">
        <v>0.25</v>
      </c>
      <c r="C41" s="10">
        <v>4</v>
      </c>
      <c r="D41" s="10">
        <v>1</v>
      </c>
      <c r="E41" s="10">
        <v>1</v>
      </c>
      <c r="F41" s="10">
        <v>1</v>
      </c>
      <c r="G41" s="10">
        <v>0</v>
      </c>
      <c r="H41" s="10">
        <v>4</v>
      </c>
      <c r="I41" s="10">
        <v>0</v>
      </c>
      <c r="J41" s="10">
        <v>1</v>
      </c>
      <c r="K41" s="10">
        <v>1</v>
      </c>
      <c r="L41" s="10">
        <v>0</v>
      </c>
      <c r="M41" s="10">
        <v>0</v>
      </c>
      <c r="N41" s="10">
        <v>0</v>
      </c>
      <c r="O41" s="10">
        <v>2</v>
      </c>
      <c r="P41" s="10">
        <v>4</v>
      </c>
      <c r="Q41" s="10">
        <v>2</v>
      </c>
      <c r="R41" s="11">
        <v>0.25</v>
      </c>
      <c r="S41" s="11">
        <v>0.625</v>
      </c>
      <c r="T41" s="12">
        <v>0</v>
      </c>
      <c r="U41" s="10">
        <v>0</v>
      </c>
      <c r="V41" s="10">
        <v>0</v>
      </c>
      <c r="W41" s="10">
        <v>0</v>
      </c>
      <c r="X41" s="10">
        <v>0</v>
      </c>
      <c r="Y41" s="11" t="e">
        <v>#DIV/0!</v>
      </c>
      <c r="Z41" s="10">
        <v>0</v>
      </c>
      <c r="AA41" s="10">
        <v>0</v>
      </c>
      <c r="AB41" s="10">
        <v>0</v>
      </c>
      <c r="AC41" s="10"/>
      <c r="AD41" s="10">
        <v>8</v>
      </c>
    </row>
    <row r="42" spans="1:30">
      <c r="A42" s="10" t="s">
        <v>40</v>
      </c>
      <c r="B42" s="11">
        <v>0.2</v>
      </c>
      <c r="C42" s="10">
        <v>50</v>
      </c>
      <c r="D42" s="10">
        <v>10</v>
      </c>
      <c r="E42" s="10">
        <v>10</v>
      </c>
      <c r="F42" s="10">
        <v>25</v>
      </c>
      <c r="G42" s="10">
        <v>0</v>
      </c>
      <c r="H42" s="10">
        <v>10</v>
      </c>
      <c r="I42" s="10">
        <v>0</v>
      </c>
      <c r="J42" s="10">
        <v>5</v>
      </c>
      <c r="K42" s="10">
        <v>8</v>
      </c>
      <c r="L42" s="10">
        <v>1</v>
      </c>
      <c r="M42" s="10">
        <v>0</v>
      </c>
      <c r="N42" s="10">
        <v>1</v>
      </c>
      <c r="O42" s="10">
        <v>5</v>
      </c>
      <c r="P42" s="10">
        <v>13</v>
      </c>
      <c r="Q42" s="10">
        <v>6</v>
      </c>
      <c r="R42" s="11">
        <v>0.28000000000000003</v>
      </c>
      <c r="S42" s="11">
        <v>0.33333333333333331</v>
      </c>
      <c r="T42" s="12">
        <v>0</v>
      </c>
      <c r="U42" s="10">
        <v>0</v>
      </c>
      <c r="V42" s="10">
        <v>0</v>
      </c>
      <c r="W42" s="10">
        <v>0</v>
      </c>
      <c r="X42" s="10">
        <v>0</v>
      </c>
      <c r="Y42" s="11" t="e">
        <v>#DIV/0!</v>
      </c>
      <c r="Z42" s="10">
        <v>0</v>
      </c>
      <c r="AA42" s="10">
        <v>0</v>
      </c>
      <c r="AB42" s="10">
        <v>0</v>
      </c>
      <c r="AC42" s="10"/>
      <c r="AD42" s="10">
        <v>60</v>
      </c>
    </row>
    <row r="43" spans="1:30">
      <c r="A43" t="s">
        <v>98</v>
      </c>
      <c r="B43" s="11">
        <v>0.3</v>
      </c>
      <c r="C43" s="10">
        <v>10</v>
      </c>
      <c r="D43" s="10">
        <v>3</v>
      </c>
      <c r="E43" s="10">
        <v>2</v>
      </c>
      <c r="F43" s="10">
        <v>5</v>
      </c>
      <c r="G43" s="10">
        <v>0</v>
      </c>
      <c r="H43" s="10">
        <v>4</v>
      </c>
      <c r="I43" s="10">
        <v>0</v>
      </c>
      <c r="J43" s="10">
        <v>0</v>
      </c>
      <c r="K43" s="10">
        <v>2</v>
      </c>
      <c r="L43" s="10">
        <v>1</v>
      </c>
      <c r="M43" s="10">
        <v>0</v>
      </c>
      <c r="N43" s="10">
        <v>0</v>
      </c>
      <c r="O43" s="10">
        <v>1</v>
      </c>
      <c r="P43" s="10">
        <v>2</v>
      </c>
      <c r="Q43" s="10">
        <v>4</v>
      </c>
      <c r="R43" s="11">
        <v>0.4</v>
      </c>
      <c r="S43" s="11">
        <v>0.5</v>
      </c>
      <c r="T43" s="12">
        <v>0</v>
      </c>
      <c r="U43" s="10">
        <v>0</v>
      </c>
      <c r="V43" s="10">
        <v>0</v>
      </c>
      <c r="W43" s="10">
        <v>0</v>
      </c>
      <c r="X43" s="10">
        <v>0</v>
      </c>
      <c r="Y43" s="11" t="e">
        <v>#DIV/0!</v>
      </c>
      <c r="Z43" s="10">
        <v>0</v>
      </c>
      <c r="AA43" s="10">
        <v>0</v>
      </c>
      <c r="AB43" s="10">
        <v>0</v>
      </c>
      <c r="AC43" s="10"/>
      <c r="AD43" s="10">
        <v>14</v>
      </c>
    </row>
    <row r="44" spans="1:30">
      <c r="A44" s="10" t="s">
        <v>41</v>
      </c>
      <c r="B44" s="11">
        <v>0.28260869565217389</v>
      </c>
      <c r="C44" s="10">
        <v>46</v>
      </c>
      <c r="D44" s="10">
        <v>13</v>
      </c>
      <c r="E44" s="10">
        <v>13</v>
      </c>
      <c r="F44" s="10">
        <v>13</v>
      </c>
      <c r="G44" s="10">
        <v>1</v>
      </c>
      <c r="H44" s="10">
        <v>15</v>
      </c>
      <c r="I44" s="10">
        <v>0</v>
      </c>
      <c r="J44" s="10">
        <v>7</v>
      </c>
      <c r="K44" s="10">
        <v>6</v>
      </c>
      <c r="L44" s="10">
        <v>5</v>
      </c>
      <c r="M44" s="10">
        <v>1</v>
      </c>
      <c r="N44" s="10">
        <v>1</v>
      </c>
      <c r="O44" s="10">
        <v>9</v>
      </c>
      <c r="P44" s="10">
        <v>14</v>
      </c>
      <c r="Q44" s="10">
        <v>17</v>
      </c>
      <c r="R44" s="11">
        <v>0.5</v>
      </c>
      <c r="S44" s="11">
        <v>0.45161290322580644</v>
      </c>
      <c r="T44" s="12">
        <v>3</v>
      </c>
      <c r="U44" s="10">
        <v>4</v>
      </c>
      <c r="V44" s="10">
        <v>3</v>
      </c>
      <c r="W44" s="10">
        <v>1</v>
      </c>
      <c r="X44" s="10">
        <v>4</v>
      </c>
      <c r="Y44" s="11">
        <v>12</v>
      </c>
      <c r="Z44" s="10">
        <v>0</v>
      </c>
      <c r="AA44" s="10">
        <v>0</v>
      </c>
      <c r="AB44" s="10">
        <v>0</v>
      </c>
      <c r="AC44" s="10"/>
      <c r="AD44" s="10">
        <v>62</v>
      </c>
    </row>
    <row r="45" spans="1:30">
      <c r="A45" t="s">
        <v>99</v>
      </c>
      <c r="B45" s="11">
        <v>0.14285714285714285</v>
      </c>
      <c r="C45" s="10">
        <v>7</v>
      </c>
      <c r="D45" s="10">
        <v>1</v>
      </c>
      <c r="E45" s="10">
        <v>1</v>
      </c>
      <c r="F45" s="10">
        <v>1</v>
      </c>
      <c r="G45" s="10">
        <v>0</v>
      </c>
      <c r="H45" s="10">
        <v>5</v>
      </c>
      <c r="I45" s="10">
        <v>0</v>
      </c>
      <c r="J45" s="10">
        <v>4</v>
      </c>
      <c r="K45" s="10">
        <v>1</v>
      </c>
      <c r="L45" s="10">
        <v>0</v>
      </c>
      <c r="M45" s="10">
        <v>0</v>
      </c>
      <c r="N45" s="10">
        <v>0</v>
      </c>
      <c r="O45" s="10">
        <v>3</v>
      </c>
      <c r="P45" s="10">
        <v>4</v>
      </c>
      <c r="Q45" s="10">
        <v>1</v>
      </c>
      <c r="R45" s="11">
        <v>0.14285714285714285</v>
      </c>
      <c r="S45" s="11">
        <v>0.5</v>
      </c>
      <c r="T45" s="12">
        <v>6.66</v>
      </c>
      <c r="U45" s="10">
        <v>22</v>
      </c>
      <c r="V45" s="10">
        <v>8</v>
      </c>
      <c r="W45" s="10">
        <v>9</v>
      </c>
      <c r="X45" s="10">
        <v>12</v>
      </c>
      <c r="Y45" s="11">
        <v>16.216216216216218</v>
      </c>
      <c r="Z45" s="10">
        <v>0</v>
      </c>
      <c r="AA45" s="10">
        <v>3</v>
      </c>
      <c r="AB45" s="10">
        <v>0</v>
      </c>
      <c r="AC45" s="10"/>
      <c r="AD45" s="10">
        <v>12</v>
      </c>
    </row>
    <row r="46" spans="1:30">
      <c r="A46" t="s">
        <v>83</v>
      </c>
      <c r="B46" s="11">
        <v>0.46153846153846156</v>
      </c>
      <c r="C46" s="10">
        <v>65</v>
      </c>
      <c r="D46" s="10">
        <v>30</v>
      </c>
      <c r="E46" s="10">
        <v>2</v>
      </c>
      <c r="F46" s="10">
        <v>24</v>
      </c>
      <c r="G46" s="10">
        <v>0</v>
      </c>
      <c r="H46" s="10">
        <v>7</v>
      </c>
      <c r="I46" s="10">
        <v>0</v>
      </c>
      <c r="J46" s="10">
        <v>9</v>
      </c>
      <c r="K46" s="10">
        <v>19</v>
      </c>
      <c r="L46" s="10">
        <v>5</v>
      </c>
      <c r="M46" s="10">
        <v>0</v>
      </c>
      <c r="N46" s="10">
        <v>6</v>
      </c>
      <c r="O46" s="10">
        <v>10</v>
      </c>
      <c r="P46" s="10">
        <v>28</v>
      </c>
      <c r="Q46" s="10">
        <v>15</v>
      </c>
      <c r="R46" s="11">
        <v>0.81538461538461537</v>
      </c>
      <c r="S46" s="11">
        <v>0.51388888888888884</v>
      </c>
      <c r="T46" s="12">
        <v>79.989999999999995</v>
      </c>
      <c r="U46" s="10">
        <v>95</v>
      </c>
      <c r="V46" s="10">
        <v>59</v>
      </c>
      <c r="W46" s="10">
        <v>119</v>
      </c>
      <c r="X46" s="10">
        <v>70</v>
      </c>
      <c r="Y46" s="11">
        <v>7.875984498062258</v>
      </c>
      <c r="Z46" s="10">
        <v>4</v>
      </c>
      <c r="AA46" s="10">
        <v>5</v>
      </c>
      <c r="AB46" s="10">
        <v>2</v>
      </c>
      <c r="AC46" s="10"/>
      <c r="AD46" s="10">
        <v>72</v>
      </c>
    </row>
    <row r="47" spans="1:30">
      <c r="A47" t="s">
        <v>100</v>
      </c>
      <c r="B47" s="11">
        <v>0.25</v>
      </c>
      <c r="C47" s="10">
        <v>4</v>
      </c>
      <c r="D47" s="10">
        <v>1</v>
      </c>
      <c r="E47" s="10">
        <v>1</v>
      </c>
      <c r="F47" s="10">
        <v>2</v>
      </c>
      <c r="G47" s="10">
        <v>0</v>
      </c>
      <c r="H47" s="10">
        <v>5</v>
      </c>
      <c r="I47" s="10">
        <v>0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0</v>
      </c>
      <c r="P47" s="10">
        <v>4</v>
      </c>
      <c r="Q47" s="10">
        <v>1</v>
      </c>
      <c r="R47" s="11">
        <v>0.25</v>
      </c>
      <c r="S47" s="11">
        <v>0.66666666666666663</v>
      </c>
      <c r="T47" s="12">
        <v>0</v>
      </c>
      <c r="U47" s="10">
        <v>0</v>
      </c>
      <c r="V47" s="10">
        <v>0</v>
      </c>
      <c r="W47" s="10">
        <v>0</v>
      </c>
      <c r="X47" s="10">
        <v>0</v>
      </c>
      <c r="Y47" s="11" t="e">
        <v>#DIV/0!</v>
      </c>
      <c r="Z47" s="10">
        <v>0</v>
      </c>
      <c r="AA47" s="10">
        <v>0</v>
      </c>
      <c r="AB47" s="10">
        <v>0</v>
      </c>
      <c r="AC47" s="10"/>
      <c r="AD47" s="10">
        <v>9</v>
      </c>
    </row>
    <row r="48" spans="1:30">
      <c r="A48" t="s">
        <v>101</v>
      </c>
      <c r="B48" s="11">
        <v>0.16666666666666666</v>
      </c>
      <c r="C48" s="10">
        <v>6</v>
      </c>
      <c r="D48" s="10">
        <v>1</v>
      </c>
      <c r="E48" s="10">
        <v>3</v>
      </c>
      <c r="F48" s="10">
        <v>1</v>
      </c>
      <c r="G48" s="10">
        <v>0</v>
      </c>
      <c r="H48" s="10">
        <v>0</v>
      </c>
      <c r="I48" s="10">
        <v>0</v>
      </c>
      <c r="J48" s="10">
        <v>1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1">
        <v>0.16666666666666666</v>
      </c>
      <c r="S48" s="11">
        <v>0.16666666666666666</v>
      </c>
      <c r="T48" s="12">
        <v>0</v>
      </c>
      <c r="U48" s="10">
        <v>0</v>
      </c>
      <c r="V48" s="10">
        <v>0</v>
      </c>
      <c r="W48" s="10">
        <v>0</v>
      </c>
      <c r="X48" s="10">
        <v>0</v>
      </c>
      <c r="Y48" s="11" t="e">
        <v>#DIV/0!</v>
      </c>
      <c r="Z48" s="10">
        <v>0</v>
      </c>
      <c r="AA48" s="10">
        <v>0</v>
      </c>
      <c r="AB48" s="10">
        <v>0</v>
      </c>
      <c r="AC48" s="10"/>
      <c r="AD48" s="10">
        <v>6</v>
      </c>
    </row>
    <row r="49" spans="1:30">
      <c r="A49" s="10" t="s">
        <v>42</v>
      </c>
      <c r="B49" s="11">
        <v>0.125</v>
      </c>
      <c r="C49" s="10">
        <v>8</v>
      </c>
      <c r="D49" s="10">
        <v>1</v>
      </c>
      <c r="E49" s="10">
        <v>4</v>
      </c>
      <c r="F49" s="10">
        <v>3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10">
        <v>2</v>
      </c>
      <c r="Q49" s="10">
        <v>0</v>
      </c>
      <c r="R49" s="11">
        <v>0.125</v>
      </c>
      <c r="S49" s="11">
        <v>0.22222222222222221</v>
      </c>
      <c r="T49" s="12">
        <v>0</v>
      </c>
      <c r="U49" s="10">
        <v>0</v>
      </c>
      <c r="V49" s="10">
        <v>0</v>
      </c>
      <c r="W49" s="10">
        <v>0</v>
      </c>
      <c r="X49" s="10">
        <v>0</v>
      </c>
      <c r="Y49" s="11" t="e">
        <v>#DIV/0!</v>
      </c>
      <c r="Z49" s="10">
        <v>0</v>
      </c>
      <c r="AA49" s="10">
        <v>0</v>
      </c>
      <c r="AB49" s="10">
        <v>0</v>
      </c>
      <c r="AC49" s="10"/>
      <c r="AD49" s="10">
        <v>9</v>
      </c>
    </row>
    <row r="50" spans="1:30">
      <c r="A50" t="s">
        <v>102</v>
      </c>
      <c r="B50" s="11">
        <v>0.5</v>
      </c>
      <c r="C50" s="10">
        <v>4</v>
      </c>
      <c r="D50" s="10">
        <v>2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1</v>
      </c>
      <c r="K50" s="10">
        <v>2</v>
      </c>
      <c r="L50" s="10">
        <v>0</v>
      </c>
      <c r="M50" s="10">
        <v>0</v>
      </c>
      <c r="N50" s="10">
        <v>0</v>
      </c>
      <c r="O50" s="10">
        <v>4</v>
      </c>
      <c r="P50" s="10">
        <v>3</v>
      </c>
      <c r="Q50" s="10">
        <v>1</v>
      </c>
      <c r="R50" s="11">
        <v>0.5</v>
      </c>
      <c r="S50" s="11">
        <v>0.6</v>
      </c>
      <c r="T50" s="12">
        <v>0</v>
      </c>
      <c r="U50" s="10">
        <v>0</v>
      </c>
      <c r="V50" s="10">
        <v>0</v>
      </c>
      <c r="W50" s="10">
        <v>0</v>
      </c>
      <c r="X50" s="10">
        <v>0</v>
      </c>
      <c r="Y50" s="11" t="e">
        <v>#DIV/0!</v>
      </c>
      <c r="Z50" s="10">
        <v>0</v>
      </c>
      <c r="AA50" s="10">
        <v>0</v>
      </c>
      <c r="AB50" s="10">
        <v>0</v>
      </c>
      <c r="AC50" s="10"/>
      <c r="AD50" s="10">
        <v>5</v>
      </c>
    </row>
    <row r="51" spans="1:30">
      <c r="A51" t="s">
        <v>69</v>
      </c>
      <c r="B51" s="11">
        <v>0.14285714285714285</v>
      </c>
      <c r="C51" s="10">
        <v>21</v>
      </c>
      <c r="D51" s="10">
        <v>3</v>
      </c>
      <c r="E51" s="10">
        <v>7</v>
      </c>
      <c r="F51" s="10">
        <v>11</v>
      </c>
      <c r="G51" s="10">
        <v>3</v>
      </c>
      <c r="H51" s="10">
        <v>10</v>
      </c>
      <c r="I51" s="10">
        <v>0</v>
      </c>
      <c r="J51" s="10">
        <v>0</v>
      </c>
      <c r="K51" s="10">
        <v>3</v>
      </c>
      <c r="L51" s="10">
        <v>0</v>
      </c>
      <c r="M51" s="10">
        <v>0</v>
      </c>
      <c r="N51" s="10">
        <v>0</v>
      </c>
      <c r="O51" s="10">
        <v>0</v>
      </c>
      <c r="P51" s="10">
        <v>5</v>
      </c>
      <c r="Q51" s="10">
        <v>3</v>
      </c>
      <c r="R51" s="11">
        <v>0.14285714285714285</v>
      </c>
      <c r="S51" s="11">
        <v>0.38235294117647056</v>
      </c>
      <c r="T51" s="12">
        <v>2.66</v>
      </c>
      <c r="U51" s="10">
        <v>3</v>
      </c>
      <c r="V51" s="10">
        <v>1</v>
      </c>
      <c r="W51" s="10">
        <v>0</v>
      </c>
      <c r="X51" s="10">
        <v>4</v>
      </c>
      <c r="Y51" s="11">
        <v>13.533834586466165</v>
      </c>
      <c r="Z51" s="10">
        <v>0</v>
      </c>
      <c r="AA51" s="10">
        <v>0</v>
      </c>
      <c r="AB51" s="10">
        <v>0</v>
      </c>
      <c r="AC51" s="10"/>
      <c r="AD51" s="10">
        <v>34</v>
      </c>
    </row>
    <row r="52" spans="1:30">
      <c r="A52" t="s">
        <v>103</v>
      </c>
      <c r="B52" s="11">
        <v>0</v>
      </c>
      <c r="C52" s="10">
        <v>2</v>
      </c>
      <c r="D52" s="10">
        <v>0</v>
      </c>
      <c r="E52" s="10">
        <v>1</v>
      </c>
      <c r="F52" s="10">
        <v>1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1</v>
      </c>
      <c r="Q52" s="10">
        <v>1</v>
      </c>
      <c r="R52" s="11">
        <v>0</v>
      </c>
      <c r="S52" s="11">
        <v>0.33333333333333331</v>
      </c>
      <c r="T52" s="12">
        <v>0</v>
      </c>
      <c r="U52" s="10">
        <v>0</v>
      </c>
      <c r="V52" s="10">
        <v>0</v>
      </c>
      <c r="W52" s="10">
        <v>0</v>
      </c>
      <c r="X52" s="10">
        <v>0</v>
      </c>
      <c r="Y52" s="11" t="e">
        <v>#DIV/0!</v>
      </c>
      <c r="Z52" s="10">
        <v>0</v>
      </c>
      <c r="AA52" s="10">
        <v>0</v>
      </c>
      <c r="AB52" s="10">
        <v>0</v>
      </c>
      <c r="AC52" s="10"/>
      <c r="AD52" s="10">
        <v>3</v>
      </c>
    </row>
    <row r="53" spans="1:30">
      <c r="A53" t="s">
        <v>141</v>
      </c>
      <c r="B53" s="11" t="e">
        <v>#DIV/0!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1" t="e">
        <v>#DIV/0!</v>
      </c>
      <c r="S53" s="11">
        <v>1</v>
      </c>
      <c r="T53" s="12">
        <v>0</v>
      </c>
      <c r="U53" s="10">
        <v>0</v>
      </c>
      <c r="V53" s="10">
        <v>0</v>
      </c>
      <c r="W53" s="10">
        <v>0</v>
      </c>
      <c r="X53" s="10">
        <v>0</v>
      </c>
      <c r="Y53" s="11" t="e">
        <v>#DIV/0!</v>
      </c>
      <c r="Z53" s="10">
        <v>0</v>
      </c>
      <c r="AA53" s="10">
        <v>0</v>
      </c>
      <c r="AB53" s="10">
        <v>0</v>
      </c>
      <c r="AC53" s="10"/>
      <c r="AD53" s="10">
        <v>1</v>
      </c>
    </row>
    <row r="54" spans="1:30">
      <c r="A54" t="s">
        <v>142</v>
      </c>
      <c r="B54" s="11" t="e">
        <v>#DIV/0!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1" t="e">
        <v>#DIV/0!</v>
      </c>
      <c r="S54" s="11">
        <v>1</v>
      </c>
      <c r="T54" s="12">
        <v>0</v>
      </c>
      <c r="U54" s="10">
        <v>0</v>
      </c>
      <c r="V54" s="10">
        <v>0</v>
      </c>
      <c r="W54" s="10">
        <v>0</v>
      </c>
      <c r="X54" s="10">
        <v>0</v>
      </c>
      <c r="Y54" s="11" t="e">
        <v>#DIV/0!</v>
      </c>
      <c r="Z54" s="10">
        <v>0</v>
      </c>
      <c r="AA54" s="10">
        <v>0</v>
      </c>
      <c r="AB54" s="10">
        <v>0</v>
      </c>
      <c r="AC54" s="10"/>
      <c r="AD54" s="10">
        <v>2</v>
      </c>
    </row>
    <row r="55" spans="1:30">
      <c r="A55" s="10" t="s">
        <v>49</v>
      </c>
      <c r="B55" s="11">
        <v>0.31707317073170732</v>
      </c>
      <c r="C55" s="10">
        <v>41</v>
      </c>
      <c r="D55" s="10">
        <v>13</v>
      </c>
      <c r="E55" s="10">
        <v>13</v>
      </c>
      <c r="F55" s="10">
        <v>10</v>
      </c>
      <c r="G55" s="10">
        <v>0</v>
      </c>
      <c r="H55" s="10">
        <v>9</v>
      </c>
      <c r="I55" s="10">
        <v>2</v>
      </c>
      <c r="J55" s="10">
        <v>5</v>
      </c>
      <c r="K55" s="10">
        <v>12</v>
      </c>
      <c r="L55" s="10">
        <v>1</v>
      </c>
      <c r="M55" s="10">
        <v>0</v>
      </c>
      <c r="N55" s="10">
        <v>0</v>
      </c>
      <c r="O55" s="10">
        <v>7</v>
      </c>
      <c r="P55" s="10">
        <v>11</v>
      </c>
      <c r="Q55" s="10">
        <v>3</v>
      </c>
      <c r="R55" s="11">
        <v>0.34146341463414637</v>
      </c>
      <c r="S55" s="11">
        <v>0.46153846153846156</v>
      </c>
      <c r="T55" s="12">
        <v>0</v>
      </c>
      <c r="U55" s="10">
        <v>0</v>
      </c>
      <c r="V55" s="10">
        <v>0</v>
      </c>
      <c r="W55" s="10">
        <v>0</v>
      </c>
      <c r="X55" s="10">
        <v>0</v>
      </c>
      <c r="Y55" s="11" t="e">
        <v>#DIV/0!</v>
      </c>
      <c r="Z55" s="10">
        <v>0</v>
      </c>
      <c r="AA55" s="10">
        <v>0</v>
      </c>
      <c r="AB55" s="10">
        <v>0</v>
      </c>
      <c r="AC55" s="10"/>
      <c r="AD55" s="10">
        <v>52</v>
      </c>
    </row>
    <row r="56" spans="1:30">
      <c r="A56" s="10" t="s">
        <v>104</v>
      </c>
      <c r="B56" s="11">
        <v>0</v>
      </c>
      <c r="C56" s="10">
        <v>3</v>
      </c>
      <c r="D56" s="10">
        <v>0</v>
      </c>
      <c r="E56" s="10">
        <v>1</v>
      </c>
      <c r="F56" s="10">
        <v>2</v>
      </c>
      <c r="G56" s="10">
        <v>0</v>
      </c>
      <c r="H56" s="10">
        <v>3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2</v>
      </c>
      <c r="Q56" s="10">
        <v>0</v>
      </c>
      <c r="R56" s="11">
        <v>0</v>
      </c>
      <c r="S56" s="11">
        <v>0.5</v>
      </c>
      <c r="T56" s="12">
        <v>0.33</v>
      </c>
      <c r="U56" s="10">
        <v>1</v>
      </c>
      <c r="V56" s="10">
        <v>2</v>
      </c>
      <c r="W56" s="10">
        <v>1</v>
      </c>
      <c r="X56" s="10">
        <v>0</v>
      </c>
      <c r="Y56" s="11">
        <v>0</v>
      </c>
      <c r="Z56" s="10">
        <v>0</v>
      </c>
      <c r="AA56" s="10">
        <v>0</v>
      </c>
      <c r="AB56" s="10">
        <v>0</v>
      </c>
      <c r="AC56" s="10"/>
      <c r="AD56" s="10">
        <v>6</v>
      </c>
    </row>
    <row r="57" spans="1:30">
      <c r="A57" t="s">
        <v>105</v>
      </c>
      <c r="B57" s="11">
        <v>0</v>
      </c>
      <c r="C57" s="10">
        <v>1</v>
      </c>
      <c r="D57" s="10">
        <v>0</v>
      </c>
      <c r="E57" s="10">
        <v>1</v>
      </c>
      <c r="F57" s="10">
        <v>0</v>
      </c>
      <c r="G57" s="10">
        <v>0</v>
      </c>
      <c r="H57" s="10">
        <v>0</v>
      </c>
      <c r="I57" s="10">
        <v>1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1</v>
      </c>
      <c r="Q57" s="10">
        <v>1</v>
      </c>
      <c r="R57" s="11">
        <v>0</v>
      </c>
      <c r="S57" s="11">
        <v>0.5</v>
      </c>
      <c r="T57" s="12">
        <v>0</v>
      </c>
      <c r="U57" s="10">
        <v>0</v>
      </c>
      <c r="V57" s="10">
        <v>0</v>
      </c>
      <c r="W57" s="10">
        <v>0</v>
      </c>
      <c r="X57" s="10">
        <v>0</v>
      </c>
      <c r="Y57" s="11" t="e">
        <v>#DIV/0!</v>
      </c>
      <c r="Z57" s="10">
        <v>0</v>
      </c>
      <c r="AA57" s="10">
        <v>0</v>
      </c>
      <c r="AB57" s="10">
        <v>0</v>
      </c>
      <c r="AC57" s="10"/>
      <c r="AD57" s="10">
        <v>2</v>
      </c>
    </row>
    <row r="58" spans="1:30">
      <c r="A58" s="10" t="s">
        <v>106</v>
      </c>
      <c r="B58" s="11">
        <v>0.33333333333333331</v>
      </c>
      <c r="C58" s="10">
        <v>3</v>
      </c>
      <c r="D58" s="10">
        <v>1</v>
      </c>
      <c r="E58" s="10">
        <v>1</v>
      </c>
      <c r="F58" s="10">
        <v>0</v>
      </c>
      <c r="G58" s="10">
        <v>0</v>
      </c>
      <c r="H58" s="10">
        <v>0</v>
      </c>
      <c r="I58" s="10">
        <v>0</v>
      </c>
      <c r="J58" s="10">
        <v>1</v>
      </c>
      <c r="K58" s="10">
        <v>1</v>
      </c>
      <c r="L58" s="10">
        <v>0</v>
      </c>
      <c r="M58" s="10">
        <v>0</v>
      </c>
      <c r="N58" s="10">
        <v>0</v>
      </c>
      <c r="O58" s="10">
        <v>1</v>
      </c>
      <c r="P58" s="10">
        <v>1</v>
      </c>
      <c r="Q58" s="10">
        <v>1</v>
      </c>
      <c r="R58" s="11">
        <v>0.33333333333333331</v>
      </c>
      <c r="S58" s="11">
        <v>0.33333333333333331</v>
      </c>
      <c r="T58" s="12">
        <v>0</v>
      </c>
      <c r="U58" s="10">
        <v>0</v>
      </c>
      <c r="V58" s="10">
        <v>0</v>
      </c>
      <c r="W58" s="10">
        <v>0</v>
      </c>
      <c r="X58" s="10">
        <v>0</v>
      </c>
      <c r="Y58" s="11" t="e">
        <v>#DIV/0!</v>
      </c>
      <c r="Z58" s="10">
        <v>0</v>
      </c>
      <c r="AA58" s="10">
        <v>0</v>
      </c>
      <c r="AB58" s="10">
        <v>0</v>
      </c>
      <c r="AC58" s="10"/>
      <c r="AD58" s="10">
        <v>3</v>
      </c>
    </row>
    <row r="59" spans="1:30">
      <c r="A59" s="10" t="s">
        <v>50</v>
      </c>
      <c r="B59" s="11">
        <v>0.29268292682926828</v>
      </c>
      <c r="C59" s="10">
        <v>41</v>
      </c>
      <c r="D59" s="10">
        <v>12</v>
      </c>
      <c r="E59" s="10">
        <v>12</v>
      </c>
      <c r="F59" s="10">
        <v>13</v>
      </c>
      <c r="G59" s="10">
        <v>0</v>
      </c>
      <c r="H59" s="10">
        <v>10</v>
      </c>
      <c r="I59" s="10">
        <v>2</v>
      </c>
      <c r="J59" s="10">
        <v>4</v>
      </c>
      <c r="K59" s="10">
        <v>9</v>
      </c>
      <c r="L59" s="10">
        <v>1</v>
      </c>
      <c r="M59" s="10">
        <v>0</v>
      </c>
      <c r="N59" s="10">
        <v>2</v>
      </c>
      <c r="O59" s="10">
        <v>6</v>
      </c>
      <c r="P59" s="10">
        <v>15</v>
      </c>
      <c r="Q59" s="10">
        <v>7</v>
      </c>
      <c r="R59" s="11">
        <v>0.46341463414634149</v>
      </c>
      <c r="S59" s="11">
        <v>0.45283018867924529</v>
      </c>
      <c r="T59" s="12">
        <v>20.32</v>
      </c>
      <c r="U59" s="10">
        <v>27</v>
      </c>
      <c r="V59" s="10">
        <v>15</v>
      </c>
      <c r="W59" s="10">
        <v>20</v>
      </c>
      <c r="X59" s="10">
        <v>24</v>
      </c>
      <c r="Y59" s="11">
        <v>10.62992125984252</v>
      </c>
      <c r="Z59" s="10">
        <v>2</v>
      </c>
      <c r="AA59" s="10">
        <v>3</v>
      </c>
      <c r="AB59" s="10">
        <v>0</v>
      </c>
      <c r="AC59" s="10"/>
      <c r="AD59" s="10">
        <v>53</v>
      </c>
    </row>
    <row r="60" spans="1:30">
      <c r="A60" t="s">
        <v>107</v>
      </c>
      <c r="B60" s="11">
        <v>0.5</v>
      </c>
      <c r="C60" s="10">
        <v>6</v>
      </c>
      <c r="D60" s="10">
        <v>3</v>
      </c>
      <c r="E60" s="10">
        <v>0</v>
      </c>
      <c r="F60" s="10">
        <v>2</v>
      </c>
      <c r="G60" s="10">
        <v>0</v>
      </c>
      <c r="H60" s="10">
        <v>2</v>
      </c>
      <c r="I60" s="10">
        <v>1</v>
      </c>
      <c r="J60" s="10">
        <v>1</v>
      </c>
      <c r="K60" s="10">
        <v>0</v>
      </c>
      <c r="L60" s="10">
        <v>1</v>
      </c>
      <c r="M60" s="10">
        <v>0</v>
      </c>
      <c r="N60" s="10">
        <v>2</v>
      </c>
      <c r="O60" s="10">
        <v>1</v>
      </c>
      <c r="P60" s="10">
        <v>5</v>
      </c>
      <c r="Q60" s="10">
        <v>6</v>
      </c>
      <c r="R60" s="11">
        <v>1.6666666666666667</v>
      </c>
      <c r="S60" s="11">
        <v>0.66666666666666663</v>
      </c>
      <c r="T60" s="12">
        <v>7</v>
      </c>
      <c r="U60" s="10">
        <v>6</v>
      </c>
      <c r="V60" s="10">
        <v>2</v>
      </c>
      <c r="W60" s="10">
        <v>13</v>
      </c>
      <c r="X60" s="10">
        <v>2</v>
      </c>
      <c r="Y60" s="11">
        <v>2.5714285714285716</v>
      </c>
      <c r="Z60" s="10">
        <v>1</v>
      </c>
      <c r="AA60" s="10">
        <v>0</v>
      </c>
      <c r="AB60" s="10">
        <v>0</v>
      </c>
      <c r="AC60" s="10"/>
      <c r="AD60" s="10">
        <v>9</v>
      </c>
    </row>
    <row r="61" spans="1:30">
      <c r="A61" s="10" t="s">
        <v>43</v>
      </c>
      <c r="B61" s="11">
        <v>0.32075471698113206</v>
      </c>
      <c r="C61" s="10">
        <v>53</v>
      </c>
      <c r="D61" s="10">
        <v>17</v>
      </c>
      <c r="E61" s="10">
        <v>11</v>
      </c>
      <c r="F61" s="10">
        <v>20</v>
      </c>
      <c r="G61" s="10">
        <v>2</v>
      </c>
      <c r="H61" s="10">
        <v>4</v>
      </c>
      <c r="I61" s="10">
        <v>2</v>
      </c>
      <c r="J61" s="10">
        <v>5</v>
      </c>
      <c r="K61" s="10">
        <v>10</v>
      </c>
      <c r="L61" s="10">
        <v>5</v>
      </c>
      <c r="M61" s="10">
        <v>0</v>
      </c>
      <c r="N61" s="10">
        <v>2</v>
      </c>
      <c r="O61" s="10">
        <v>4</v>
      </c>
      <c r="P61" s="10">
        <v>14</v>
      </c>
      <c r="Q61" s="10">
        <v>14</v>
      </c>
      <c r="R61" s="11">
        <v>0.52830188679245282</v>
      </c>
      <c r="S61" s="11">
        <v>0.37704918032786883</v>
      </c>
      <c r="T61" s="12">
        <v>0</v>
      </c>
      <c r="U61" s="10">
        <v>0</v>
      </c>
      <c r="V61" s="10">
        <v>0</v>
      </c>
      <c r="W61" s="10">
        <v>0</v>
      </c>
      <c r="X61" s="10">
        <v>0</v>
      </c>
      <c r="Y61" s="11" t="e">
        <v>#DIV/0!</v>
      </c>
      <c r="Z61" s="10">
        <v>0</v>
      </c>
      <c r="AA61" s="10">
        <v>0</v>
      </c>
      <c r="AB61" s="10">
        <v>0</v>
      </c>
      <c r="AC61" s="10"/>
      <c r="AD61" s="10">
        <v>61</v>
      </c>
    </row>
    <row r="62" spans="1:30">
      <c r="A62" s="10" t="s">
        <v>44</v>
      </c>
      <c r="B62" s="11">
        <v>0.48484848484848486</v>
      </c>
      <c r="C62" s="10">
        <v>33</v>
      </c>
      <c r="D62" s="10">
        <v>16</v>
      </c>
      <c r="E62" s="10">
        <v>9</v>
      </c>
      <c r="F62" s="10">
        <v>8</v>
      </c>
      <c r="G62" s="10">
        <v>0</v>
      </c>
      <c r="H62" s="10">
        <v>7</v>
      </c>
      <c r="I62" s="10">
        <v>0</v>
      </c>
      <c r="J62" s="10">
        <v>0</v>
      </c>
      <c r="K62" s="10">
        <v>9</v>
      </c>
      <c r="L62" s="10">
        <v>5</v>
      </c>
      <c r="M62" s="10">
        <v>0</v>
      </c>
      <c r="N62" s="10">
        <v>2</v>
      </c>
      <c r="O62" s="10">
        <v>3</v>
      </c>
      <c r="P62" s="10">
        <v>10</v>
      </c>
      <c r="Q62" s="10">
        <v>16</v>
      </c>
      <c r="R62" s="11">
        <v>0.81818181818181823</v>
      </c>
      <c r="S62" s="11">
        <v>0.57499999999999996</v>
      </c>
      <c r="T62" s="12">
        <v>0</v>
      </c>
      <c r="U62" s="10">
        <v>0</v>
      </c>
      <c r="V62" s="10">
        <v>0</v>
      </c>
      <c r="W62" s="10">
        <v>0</v>
      </c>
      <c r="X62" s="10">
        <v>0</v>
      </c>
      <c r="Y62" s="11" t="e">
        <v>#DIV/0!</v>
      </c>
      <c r="Z62" s="10">
        <v>0</v>
      </c>
      <c r="AA62" s="10">
        <v>0</v>
      </c>
      <c r="AB62" s="10">
        <v>0</v>
      </c>
      <c r="AC62" s="10"/>
      <c r="AD62" s="10">
        <v>40</v>
      </c>
    </row>
    <row r="63" spans="1:30">
      <c r="A63" t="s">
        <v>137</v>
      </c>
      <c r="B63" s="11">
        <v>0</v>
      </c>
      <c r="C63" s="10">
        <v>9</v>
      </c>
      <c r="D63" s="10">
        <v>0</v>
      </c>
      <c r="E63" s="10">
        <v>8</v>
      </c>
      <c r="F63" s="10">
        <v>1</v>
      </c>
      <c r="G63" s="10">
        <v>0</v>
      </c>
      <c r="H63" s="10">
        <v>4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</v>
      </c>
      <c r="P63" s="10">
        <v>3</v>
      </c>
      <c r="Q63" s="10">
        <v>1</v>
      </c>
      <c r="R63" s="11">
        <v>0</v>
      </c>
      <c r="S63" s="11">
        <v>0.30769230769230771</v>
      </c>
      <c r="T63" s="12">
        <v>0</v>
      </c>
      <c r="U63" s="10">
        <v>0</v>
      </c>
      <c r="V63" s="10">
        <v>0</v>
      </c>
      <c r="W63" s="10">
        <v>0</v>
      </c>
      <c r="X63" s="10">
        <v>0</v>
      </c>
      <c r="Y63" s="11" t="e">
        <v>#DIV/0!</v>
      </c>
      <c r="Z63" s="10">
        <v>0</v>
      </c>
      <c r="AA63" s="10">
        <v>0</v>
      </c>
      <c r="AB63" s="10">
        <v>0</v>
      </c>
      <c r="AC63" s="10"/>
      <c r="AD63" s="10">
        <v>13</v>
      </c>
    </row>
    <row r="64" spans="1:30">
      <c r="A64" s="10" t="s">
        <v>143</v>
      </c>
      <c r="B64" s="11">
        <v>0</v>
      </c>
      <c r="C64" s="10">
        <v>2</v>
      </c>
      <c r="D64" s="10">
        <v>0</v>
      </c>
      <c r="E64" s="10">
        <v>1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1">
        <v>0</v>
      </c>
      <c r="S64" s="11">
        <v>0</v>
      </c>
      <c r="T64" s="12">
        <v>0</v>
      </c>
      <c r="U64" s="10">
        <v>0</v>
      </c>
      <c r="V64" s="10">
        <v>0</v>
      </c>
      <c r="W64" s="10">
        <v>0</v>
      </c>
      <c r="X64" s="10">
        <v>0</v>
      </c>
      <c r="Y64" s="11" t="e">
        <v>#DIV/0!</v>
      </c>
      <c r="Z64" s="10">
        <v>0</v>
      </c>
      <c r="AA64" s="10">
        <v>0</v>
      </c>
      <c r="AB64" s="10">
        <v>0</v>
      </c>
      <c r="AC64" s="10"/>
      <c r="AD64" s="10">
        <v>2</v>
      </c>
    </row>
    <row r="65" spans="1:30">
      <c r="A65" s="10" t="s">
        <v>108</v>
      </c>
      <c r="B65" s="11">
        <v>0</v>
      </c>
      <c r="C65" s="10">
        <v>1</v>
      </c>
      <c r="D65" s="10">
        <v>0</v>
      </c>
      <c r="E65" s="10">
        <v>0</v>
      </c>
      <c r="F65" s="10">
        <v>1</v>
      </c>
      <c r="G65" s="10">
        <v>0</v>
      </c>
      <c r="H65" s="10">
        <v>1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1</v>
      </c>
      <c r="Q65" s="10">
        <v>0</v>
      </c>
      <c r="R65" s="11">
        <v>0</v>
      </c>
      <c r="S65" s="11">
        <v>0.5</v>
      </c>
      <c r="T65" s="12">
        <v>0</v>
      </c>
      <c r="U65" s="10">
        <v>0</v>
      </c>
      <c r="V65" s="10">
        <v>0</v>
      </c>
      <c r="W65" s="10">
        <v>0</v>
      </c>
      <c r="X65" s="10">
        <v>0</v>
      </c>
      <c r="Y65" s="11" t="e">
        <v>#DIV/0!</v>
      </c>
      <c r="Z65" s="10">
        <v>0</v>
      </c>
      <c r="AA65" s="10">
        <v>0</v>
      </c>
      <c r="AB65" s="10">
        <v>0</v>
      </c>
      <c r="AC65" s="10"/>
      <c r="AD65" s="10">
        <v>2</v>
      </c>
    </row>
    <row r="66" spans="1:30">
      <c r="A66" t="s">
        <v>109</v>
      </c>
      <c r="B66" s="11">
        <v>0.2</v>
      </c>
      <c r="C66" s="10">
        <v>5</v>
      </c>
      <c r="D66" s="10">
        <v>1</v>
      </c>
      <c r="E66" s="10">
        <v>2</v>
      </c>
      <c r="F66" s="10">
        <v>0</v>
      </c>
      <c r="G66" s="10">
        <v>0</v>
      </c>
      <c r="H66" s="10">
        <v>2</v>
      </c>
      <c r="I66" s="10">
        <v>0</v>
      </c>
      <c r="J66" s="10">
        <v>2</v>
      </c>
      <c r="K66" s="10">
        <v>1</v>
      </c>
      <c r="L66" s="10">
        <v>0</v>
      </c>
      <c r="M66" s="10">
        <v>0</v>
      </c>
      <c r="N66" s="10">
        <v>0</v>
      </c>
      <c r="O66" s="10">
        <v>0</v>
      </c>
      <c r="P66" s="10">
        <v>1</v>
      </c>
      <c r="Q66" s="10">
        <v>0</v>
      </c>
      <c r="R66" s="11">
        <v>0.2</v>
      </c>
      <c r="S66" s="11">
        <v>0.42857142857142855</v>
      </c>
      <c r="T66" s="12">
        <v>0</v>
      </c>
      <c r="U66" s="10">
        <v>0</v>
      </c>
      <c r="V66" s="10">
        <v>0</v>
      </c>
      <c r="W66" s="10">
        <v>0</v>
      </c>
      <c r="X66" s="10">
        <v>0</v>
      </c>
      <c r="Y66" s="11" t="e">
        <v>#DIV/0!</v>
      </c>
      <c r="Z66" s="10">
        <v>0</v>
      </c>
      <c r="AA66" s="10">
        <v>0</v>
      </c>
      <c r="AB66" s="10">
        <v>0</v>
      </c>
      <c r="AC66" s="10"/>
      <c r="AD66" s="10">
        <v>7</v>
      </c>
    </row>
    <row r="67" spans="1:30">
      <c r="A67" s="10" t="s">
        <v>138</v>
      </c>
      <c r="B67" s="11">
        <v>0</v>
      </c>
      <c r="C67" s="10">
        <v>3</v>
      </c>
      <c r="D67" s="10">
        <v>0</v>
      </c>
      <c r="E67" s="10">
        <v>3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1">
        <v>0</v>
      </c>
      <c r="S67" s="11">
        <v>0</v>
      </c>
      <c r="T67" s="12">
        <v>0</v>
      </c>
      <c r="U67" s="10">
        <v>0</v>
      </c>
      <c r="V67" s="10">
        <v>0</v>
      </c>
      <c r="W67" s="10">
        <v>0</v>
      </c>
      <c r="X67" s="10">
        <v>0</v>
      </c>
      <c r="Y67" s="11" t="e">
        <v>#DIV/0!</v>
      </c>
      <c r="Z67" s="10">
        <v>0</v>
      </c>
      <c r="AA67" s="10">
        <v>0</v>
      </c>
      <c r="AB67" s="10">
        <v>0</v>
      </c>
      <c r="AC67" s="10"/>
      <c r="AD67" s="10">
        <v>3</v>
      </c>
    </row>
    <row r="68" spans="1:30">
      <c r="A68" s="10" t="s">
        <v>110</v>
      </c>
      <c r="B68" s="11">
        <v>0.2</v>
      </c>
      <c r="C68" s="10">
        <v>5</v>
      </c>
      <c r="D68" s="10">
        <v>1</v>
      </c>
      <c r="E68" s="10">
        <v>1</v>
      </c>
      <c r="F68" s="10">
        <v>2</v>
      </c>
      <c r="G68" s="10">
        <v>0</v>
      </c>
      <c r="H68" s="10">
        <v>4</v>
      </c>
      <c r="I68" s="10">
        <v>0</v>
      </c>
      <c r="J68" s="10">
        <v>1</v>
      </c>
      <c r="K68" s="10">
        <v>1</v>
      </c>
      <c r="L68" s="10">
        <v>0</v>
      </c>
      <c r="M68" s="10">
        <v>0</v>
      </c>
      <c r="N68" s="10">
        <v>0</v>
      </c>
      <c r="O68" s="10">
        <v>0</v>
      </c>
      <c r="P68" s="10">
        <v>1</v>
      </c>
      <c r="Q68" s="10">
        <v>2</v>
      </c>
      <c r="R68" s="11">
        <v>0.2</v>
      </c>
      <c r="S68" s="11">
        <v>0.55555555555555558</v>
      </c>
      <c r="T68" s="12">
        <v>0</v>
      </c>
      <c r="U68" s="10">
        <v>0</v>
      </c>
      <c r="V68" s="10">
        <v>0</v>
      </c>
      <c r="W68" s="10">
        <v>0</v>
      </c>
      <c r="X68" s="10">
        <v>0</v>
      </c>
      <c r="Y68" s="11" t="e">
        <v>#DIV/0!</v>
      </c>
      <c r="Z68" s="10">
        <v>0</v>
      </c>
      <c r="AA68" s="10">
        <v>0</v>
      </c>
      <c r="AB68" s="10">
        <v>0</v>
      </c>
      <c r="AC68" s="10"/>
      <c r="AD68" s="10">
        <v>9</v>
      </c>
    </row>
    <row r="69" spans="1:30">
      <c r="A69" s="10" t="s">
        <v>48</v>
      </c>
      <c r="B69" s="11">
        <v>0.2857142857142857</v>
      </c>
      <c r="C69" s="10">
        <v>28</v>
      </c>
      <c r="D69" s="10">
        <v>8</v>
      </c>
      <c r="E69" s="10">
        <v>10</v>
      </c>
      <c r="F69" s="10">
        <v>7</v>
      </c>
      <c r="G69" s="10">
        <v>0</v>
      </c>
      <c r="H69" s="10">
        <v>4</v>
      </c>
      <c r="I69" s="10">
        <v>1</v>
      </c>
      <c r="J69" s="10">
        <v>3</v>
      </c>
      <c r="K69" s="10">
        <v>6</v>
      </c>
      <c r="L69" s="10">
        <v>1</v>
      </c>
      <c r="M69" s="10">
        <v>0</v>
      </c>
      <c r="N69" s="10">
        <v>1</v>
      </c>
      <c r="O69" s="10">
        <v>11</v>
      </c>
      <c r="P69" s="10">
        <v>14</v>
      </c>
      <c r="Q69" s="10">
        <v>4</v>
      </c>
      <c r="R69" s="11">
        <v>0.42857142857142855</v>
      </c>
      <c r="S69" s="11">
        <v>0.39393939393939392</v>
      </c>
      <c r="T69" s="12">
        <v>0</v>
      </c>
      <c r="U69" s="10">
        <v>0</v>
      </c>
      <c r="V69" s="10">
        <v>0</v>
      </c>
      <c r="W69" s="10">
        <v>0</v>
      </c>
      <c r="X69" s="10">
        <v>0</v>
      </c>
      <c r="Y69" s="11" t="e">
        <v>#DIV/0!</v>
      </c>
      <c r="Z69" s="10">
        <v>0</v>
      </c>
      <c r="AA69" s="10">
        <v>0</v>
      </c>
      <c r="AB69" s="10">
        <v>0</v>
      </c>
      <c r="AC69" s="10"/>
      <c r="AD69" s="10">
        <v>33</v>
      </c>
    </row>
    <row r="70" spans="1:30">
      <c r="A70" t="s">
        <v>111</v>
      </c>
      <c r="B70" s="11">
        <v>7.6923076923076927E-2</v>
      </c>
      <c r="C70" s="10">
        <v>13</v>
      </c>
      <c r="D70" s="10">
        <v>1</v>
      </c>
      <c r="E70" s="10">
        <v>3</v>
      </c>
      <c r="F70" s="10">
        <v>6</v>
      </c>
      <c r="G70" s="10">
        <v>0</v>
      </c>
      <c r="H70" s="10">
        <v>1</v>
      </c>
      <c r="I70" s="10">
        <v>0</v>
      </c>
      <c r="J70" s="10">
        <v>3</v>
      </c>
      <c r="K70" s="10">
        <v>0</v>
      </c>
      <c r="L70" s="10">
        <v>1</v>
      </c>
      <c r="M70" s="10">
        <v>0</v>
      </c>
      <c r="N70" s="10">
        <v>0</v>
      </c>
      <c r="O70" s="10">
        <v>0</v>
      </c>
      <c r="P70" s="10">
        <v>4</v>
      </c>
      <c r="Q70" s="10">
        <v>2</v>
      </c>
      <c r="R70" s="11">
        <v>0.15384615384615385</v>
      </c>
      <c r="S70" s="11">
        <v>0.14285714285714285</v>
      </c>
      <c r="T70" s="12">
        <v>0</v>
      </c>
      <c r="U70" s="10">
        <v>2</v>
      </c>
      <c r="V70" s="10">
        <v>4</v>
      </c>
      <c r="W70" s="10">
        <v>0</v>
      </c>
      <c r="X70" s="10">
        <v>5</v>
      </c>
      <c r="Y70" s="11" t="e">
        <v>#DIV/0!</v>
      </c>
      <c r="Z70" s="10">
        <v>0</v>
      </c>
      <c r="AA70" s="10">
        <v>0</v>
      </c>
      <c r="AB70" s="10">
        <v>0</v>
      </c>
      <c r="AC70" s="10"/>
      <c r="AD70" s="10">
        <v>14</v>
      </c>
    </row>
    <row r="71" spans="1:30">
      <c r="A71" s="10" t="s">
        <v>45</v>
      </c>
      <c r="B71" s="11">
        <v>0.45454545454545453</v>
      </c>
      <c r="C71" s="10">
        <v>22</v>
      </c>
      <c r="D71" s="10">
        <v>10</v>
      </c>
      <c r="E71" s="10">
        <v>1</v>
      </c>
      <c r="F71" s="10">
        <v>7</v>
      </c>
      <c r="G71" s="10">
        <v>0</v>
      </c>
      <c r="H71" s="10">
        <v>7</v>
      </c>
      <c r="I71" s="10">
        <v>1</v>
      </c>
      <c r="J71" s="10">
        <v>4</v>
      </c>
      <c r="K71" s="10">
        <v>6</v>
      </c>
      <c r="L71" s="10">
        <v>4</v>
      </c>
      <c r="M71" s="10">
        <v>0</v>
      </c>
      <c r="N71" s="10">
        <v>0</v>
      </c>
      <c r="O71" s="10">
        <v>2</v>
      </c>
      <c r="P71" s="10">
        <v>14</v>
      </c>
      <c r="Q71" s="10">
        <v>11</v>
      </c>
      <c r="R71" s="11">
        <v>0.63636363636363635</v>
      </c>
      <c r="S71" s="11">
        <v>0.6</v>
      </c>
      <c r="T71" s="12">
        <v>15</v>
      </c>
      <c r="U71" s="10">
        <v>12</v>
      </c>
      <c r="V71" s="10">
        <v>8</v>
      </c>
      <c r="W71" s="10">
        <v>18</v>
      </c>
      <c r="X71" s="10">
        <v>2</v>
      </c>
      <c r="Y71" s="11">
        <v>1.2</v>
      </c>
      <c r="Z71" s="10">
        <v>3</v>
      </c>
      <c r="AA71" s="10">
        <v>0</v>
      </c>
      <c r="AB71" s="10">
        <v>0</v>
      </c>
      <c r="AC71" s="10"/>
      <c r="AD71" s="10">
        <v>30</v>
      </c>
    </row>
    <row r="72" spans="1:30">
      <c r="A72" s="10" t="s">
        <v>46</v>
      </c>
      <c r="B72" s="11">
        <v>0.16666666666666666</v>
      </c>
      <c r="C72" s="10">
        <v>6</v>
      </c>
      <c r="D72" s="10">
        <v>1</v>
      </c>
      <c r="E72" s="10">
        <v>3</v>
      </c>
      <c r="F72" s="10">
        <v>2</v>
      </c>
      <c r="G72" s="10">
        <v>0</v>
      </c>
      <c r="H72" s="10">
        <v>10</v>
      </c>
      <c r="I72" s="10">
        <v>1</v>
      </c>
      <c r="J72" s="10">
        <v>0</v>
      </c>
      <c r="K72" s="10">
        <v>0</v>
      </c>
      <c r="L72" s="10">
        <v>1</v>
      </c>
      <c r="M72" s="10">
        <v>0</v>
      </c>
      <c r="N72" s="10">
        <v>0</v>
      </c>
      <c r="O72" s="10">
        <v>2</v>
      </c>
      <c r="P72" s="10">
        <v>6</v>
      </c>
      <c r="Q72" s="10">
        <v>2</v>
      </c>
      <c r="R72" s="11">
        <v>0.33333333333333331</v>
      </c>
      <c r="S72" s="11">
        <v>0.70588235294117652</v>
      </c>
      <c r="T72" s="12">
        <v>0</v>
      </c>
      <c r="U72" s="10">
        <v>0</v>
      </c>
      <c r="V72" s="10">
        <v>0</v>
      </c>
      <c r="W72" s="10">
        <v>0</v>
      </c>
      <c r="X72" s="10">
        <v>0</v>
      </c>
      <c r="Y72" s="11" t="e">
        <v>#DIV/0!</v>
      </c>
      <c r="Z72" s="10">
        <v>0</v>
      </c>
      <c r="AA72" s="10">
        <v>0</v>
      </c>
      <c r="AB72" s="10">
        <v>0</v>
      </c>
      <c r="AC72" s="10"/>
      <c r="AD72" s="10">
        <v>17</v>
      </c>
    </row>
    <row r="73" spans="1:30">
      <c r="A73" t="s">
        <v>112</v>
      </c>
      <c r="B73" s="11">
        <v>0.27272727272727271</v>
      </c>
      <c r="C73" s="10">
        <v>11</v>
      </c>
      <c r="D73" s="10">
        <v>3</v>
      </c>
      <c r="E73" s="10">
        <v>3</v>
      </c>
      <c r="F73" s="10">
        <v>3</v>
      </c>
      <c r="G73" s="10">
        <v>0</v>
      </c>
      <c r="H73" s="10">
        <v>8</v>
      </c>
      <c r="I73" s="10">
        <v>0</v>
      </c>
      <c r="J73" s="10">
        <v>2</v>
      </c>
      <c r="K73" s="10">
        <v>2</v>
      </c>
      <c r="L73" s="10">
        <v>1</v>
      </c>
      <c r="M73" s="10">
        <v>0</v>
      </c>
      <c r="N73" s="10">
        <v>0</v>
      </c>
      <c r="O73" s="10">
        <v>4</v>
      </c>
      <c r="P73" s="10">
        <v>4</v>
      </c>
      <c r="Q73" s="10">
        <v>3</v>
      </c>
      <c r="R73" s="11">
        <v>0.36363636363636365</v>
      </c>
      <c r="S73" s="11">
        <v>0.57894736842105265</v>
      </c>
      <c r="T73" s="12">
        <v>5</v>
      </c>
      <c r="U73" s="10">
        <v>7</v>
      </c>
      <c r="V73" s="10">
        <v>9</v>
      </c>
      <c r="W73" s="10">
        <v>2</v>
      </c>
      <c r="X73" s="10">
        <v>6</v>
      </c>
      <c r="Y73" s="11">
        <v>10.8</v>
      </c>
      <c r="Z73" s="10">
        <v>1</v>
      </c>
      <c r="AA73" s="10">
        <v>0</v>
      </c>
      <c r="AB73" s="10">
        <v>0</v>
      </c>
      <c r="AC73" s="10"/>
      <c r="AD73" s="10">
        <v>19</v>
      </c>
    </row>
    <row r="74" spans="1:30">
      <c r="A74" t="s">
        <v>113</v>
      </c>
      <c r="B74" s="11">
        <v>0</v>
      </c>
      <c r="C74" s="10">
        <v>2</v>
      </c>
      <c r="D74" s="10">
        <v>0</v>
      </c>
      <c r="E74" s="10">
        <v>0</v>
      </c>
      <c r="F74" s="10">
        <v>2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1</v>
      </c>
      <c r="Q74" s="10">
        <v>0</v>
      </c>
      <c r="R74" s="11">
        <v>0</v>
      </c>
      <c r="S74" s="11">
        <v>0</v>
      </c>
      <c r="T74" s="12">
        <v>0</v>
      </c>
      <c r="U74" s="10">
        <v>0</v>
      </c>
      <c r="V74" s="10">
        <v>0</v>
      </c>
      <c r="W74" s="10">
        <v>0</v>
      </c>
      <c r="X74" s="10">
        <v>0</v>
      </c>
      <c r="Y74" s="11" t="e">
        <v>#DIV/0!</v>
      </c>
      <c r="Z74" s="10">
        <v>0</v>
      </c>
      <c r="AA74" s="10">
        <v>0</v>
      </c>
      <c r="AB74" s="10">
        <v>0</v>
      </c>
      <c r="AC74" s="10"/>
      <c r="AD74" s="10">
        <v>2</v>
      </c>
    </row>
    <row r="75" spans="1:30">
      <c r="A75" t="s">
        <v>114</v>
      </c>
      <c r="B75" s="11">
        <v>0</v>
      </c>
      <c r="C75" s="10">
        <v>3</v>
      </c>
      <c r="D75" s="10">
        <v>0</v>
      </c>
      <c r="E75" s="10">
        <v>2</v>
      </c>
      <c r="F75" s="10">
        <v>1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1">
        <v>0</v>
      </c>
      <c r="S75" s="11">
        <v>0</v>
      </c>
      <c r="T75" s="12">
        <v>0</v>
      </c>
      <c r="U75" s="10">
        <v>0</v>
      </c>
      <c r="V75" s="10">
        <v>0</v>
      </c>
      <c r="W75" s="10">
        <v>0</v>
      </c>
      <c r="X75" s="10">
        <v>0</v>
      </c>
      <c r="Y75" s="11" t="e">
        <v>#DIV/0!</v>
      </c>
      <c r="Z75" s="10">
        <v>0</v>
      </c>
      <c r="AA75" s="10">
        <v>0</v>
      </c>
      <c r="AB75" s="10">
        <v>0</v>
      </c>
      <c r="AC75" s="10"/>
      <c r="AD75" s="10">
        <v>3</v>
      </c>
    </row>
    <row r="76" spans="1:30">
      <c r="A76" s="10" t="s">
        <v>47</v>
      </c>
      <c r="B76" s="11">
        <v>0.16666666666666666</v>
      </c>
      <c r="C76" s="10">
        <v>30</v>
      </c>
      <c r="D76" s="10">
        <v>5</v>
      </c>
      <c r="E76" s="10">
        <v>5</v>
      </c>
      <c r="F76" s="10">
        <v>14</v>
      </c>
      <c r="G76" s="10">
        <v>1</v>
      </c>
      <c r="H76" s="10">
        <v>3</v>
      </c>
      <c r="I76" s="10">
        <v>0</v>
      </c>
      <c r="J76" s="10">
        <v>6</v>
      </c>
      <c r="K76" s="10">
        <v>4</v>
      </c>
      <c r="L76" s="10">
        <v>1</v>
      </c>
      <c r="M76" s="10">
        <v>0</v>
      </c>
      <c r="N76" s="10">
        <v>0</v>
      </c>
      <c r="O76" s="10">
        <v>1</v>
      </c>
      <c r="P76" s="10">
        <v>3</v>
      </c>
      <c r="Q76" s="10">
        <v>5</v>
      </c>
      <c r="R76" s="11">
        <v>0.2</v>
      </c>
      <c r="S76" s="11">
        <v>0.23529411764705882</v>
      </c>
      <c r="T76" s="12">
        <v>0</v>
      </c>
      <c r="U76" s="10">
        <v>0</v>
      </c>
      <c r="V76" s="10">
        <v>0</v>
      </c>
      <c r="W76" s="10">
        <v>0</v>
      </c>
      <c r="X76" s="10">
        <v>0</v>
      </c>
      <c r="Y76" s="11" t="e">
        <v>#DIV/0!</v>
      </c>
      <c r="Z76" s="10">
        <v>0</v>
      </c>
      <c r="AA76" s="10">
        <v>0</v>
      </c>
      <c r="AB76" s="10">
        <v>0</v>
      </c>
      <c r="AC76" s="10"/>
      <c r="AD76" s="10">
        <v>34</v>
      </c>
    </row>
    <row r="77" spans="1:30">
      <c r="A77" t="s">
        <v>115</v>
      </c>
      <c r="B77" s="11">
        <v>0.44444444444444442</v>
      </c>
      <c r="C77" s="10">
        <v>9</v>
      </c>
      <c r="D77" s="10">
        <v>4</v>
      </c>
      <c r="E77" s="10">
        <v>1</v>
      </c>
      <c r="F77" s="10">
        <v>3</v>
      </c>
      <c r="G77" s="10">
        <v>0</v>
      </c>
      <c r="H77" s="10">
        <v>5</v>
      </c>
      <c r="I77" s="10">
        <v>0</v>
      </c>
      <c r="J77" s="10">
        <v>1</v>
      </c>
      <c r="K77" s="10">
        <v>4</v>
      </c>
      <c r="L77" s="10">
        <v>0</v>
      </c>
      <c r="M77" s="10">
        <v>0</v>
      </c>
      <c r="N77" s="10">
        <v>0</v>
      </c>
      <c r="O77" s="10">
        <v>4</v>
      </c>
      <c r="P77" s="10">
        <v>5</v>
      </c>
      <c r="Q77" s="10">
        <v>4</v>
      </c>
      <c r="R77" s="11">
        <v>0.44444444444444442</v>
      </c>
      <c r="S77" s="11">
        <v>0.6428571428571429</v>
      </c>
      <c r="T77" s="12">
        <v>4.66</v>
      </c>
      <c r="U77" s="10">
        <v>7</v>
      </c>
      <c r="V77" s="10">
        <v>12</v>
      </c>
      <c r="W77" s="10">
        <v>4</v>
      </c>
      <c r="X77" s="10">
        <v>8</v>
      </c>
      <c r="Y77" s="11">
        <v>15.450643776824034</v>
      </c>
      <c r="Z77" s="10">
        <v>0</v>
      </c>
      <c r="AA77" s="10">
        <v>0</v>
      </c>
      <c r="AB77" s="10">
        <v>0</v>
      </c>
      <c r="AC77" s="10"/>
      <c r="AD77" s="10">
        <v>14</v>
      </c>
    </row>
    <row r="78" spans="1:30">
      <c r="A78" s="10" t="s">
        <v>52</v>
      </c>
      <c r="B78" s="11">
        <v>0.3125</v>
      </c>
      <c r="C78" s="10">
        <v>48</v>
      </c>
      <c r="D78" s="10">
        <v>15</v>
      </c>
      <c r="E78" s="10">
        <v>10</v>
      </c>
      <c r="F78" s="10">
        <v>18</v>
      </c>
      <c r="G78" s="10">
        <v>0</v>
      </c>
      <c r="H78" s="10">
        <v>10</v>
      </c>
      <c r="I78" s="10">
        <v>0</v>
      </c>
      <c r="J78" s="10">
        <v>5</v>
      </c>
      <c r="K78" s="10">
        <v>10</v>
      </c>
      <c r="L78" s="10">
        <v>4</v>
      </c>
      <c r="M78" s="10">
        <v>0</v>
      </c>
      <c r="N78" s="10">
        <v>1</v>
      </c>
      <c r="O78" s="10">
        <v>1</v>
      </c>
      <c r="P78" s="10">
        <v>15</v>
      </c>
      <c r="Q78" s="10">
        <v>18</v>
      </c>
      <c r="R78" s="11">
        <v>0.45833333333333331</v>
      </c>
      <c r="S78" s="11">
        <v>0.43103448275862066</v>
      </c>
      <c r="T78" s="12">
        <v>4.33</v>
      </c>
      <c r="U78" s="10">
        <v>8</v>
      </c>
      <c r="V78" s="10">
        <v>14</v>
      </c>
      <c r="W78" s="10">
        <v>7</v>
      </c>
      <c r="X78" s="10">
        <v>12</v>
      </c>
      <c r="Y78" s="11">
        <v>24.942263279445726</v>
      </c>
      <c r="Z78" s="10">
        <v>0</v>
      </c>
      <c r="AA78" s="10">
        <v>1</v>
      </c>
      <c r="AB78" s="10">
        <v>0</v>
      </c>
      <c r="AC78" s="10"/>
      <c r="AD78" s="10">
        <v>58</v>
      </c>
    </row>
    <row r="79" spans="1:30">
      <c r="A79" t="s">
        <v>116</v>
      </c>
      <c r="B79" s="11">
        <v>0.4</v>
      </c>
      <c r="C79" s="10">
        <v>5</v>
      </c>
      <c r="D79" s="10">
        <v>2</v>
      </c>
      <c r="E79" s="10">
        <v>0</v>
      </c>
      <c r="F79" s="10">
        <v>1</v>
      </c>
      <c r="G79" s="10">
        <v>0</v>
      </c>
      <c r="H79" s="10">
        <v>0</v>
      </c>
      <c r="I79" s="10">
        <v>0</v>
      </c>
      <c r="J79" s="10">
        <v>2</v>
      </c>
      <c r="K79" s="10">
        <v>0</v>
      </c>
      <c r="L79" s="10">
        <v>1</v>
      </c>
      <c r="M79" s="10">
        <v>0</v>
      </c>
      <c r="N79" s="10">
        <v>1</v>
      </c>
      <c r="O79" s="10">
        <v>0</v>
      </c>
      <c r="P79" s="10">
        <v>1</v>
      </c>
      <c r="Q79" s="10">
        <v>5</v>
      </c>
      <c r="R79" s="11">
        <v>1.2</v>
      </c>
      <c r="S79" s="11">
        <v>0.4</v>
      </c>
      <c r="T79" s="12">
        <v>2</v>
      </c>
      <c r="U79" s="10">
        <v>0</v>
      </c>
      <c r="V79" s="10">
        <v>2</v>
      </c>
      <c r="W79" s="10">
        <v>4</v>
      </c>
      <c r="X79" s="10">
        <v>0</v>
      </c>
      <c r="Y79" s="11">
        <v>0</v>
      </c>
      <c r="Z79" s="10">
        <v>0</v>
      </c>
      <c r="AA79" s="10">
        <v>0</v>
      </c>
      <c r="AB79" s="10">
        <v>0</v>
      </c>
      <c r="AC79" s="10"/>
      <c r="AD79" s="10">
        <v>5</v>
      </c>
    </row>
    <row r="80" spans="1:30">
      <c r="A80" s="10" t="s">
        <v>159</v>
      </c>
      <c r="B80" s="11">
        <v>0</v>
      </c>
      <c r="C80" s="10">
        <v>4</v>
      </c>
      <c r="D80" s="10">
        <v>0</v>
      </c>
      <c r="E80" s="10">
        <v>3</v>
      </c>
      <c r="F80" s="10">
        <v>1</v>
      </c>
      <c r="G80" s="10">
        <v>0</v>
      </c>
      <c r="H80" s="10">
        <v>2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1</v>
      </c>
      <c r="P80" s="10">
        <v>0</v>
      </c>
      <c r="Q80" s="10">
        <v>0</v>
      </c>
      <c r="R80" s="11">
        <v>0</v>
      </c>
      <c r="S80" s="11">
        <v>0.33333333333333331</v>
      </c>
      <c r="T80" s="12">
        <v>0</v>
      </c>
      <c r="U80" s="10">
        <v>0</v>
      </c>
      <c r="V80" s="10">
        <v>0</v>
      </c>
      <c r="W80" s="10">
        <v>0</v>
      </c>
      <c r="X80" s="10">
        <v>0</v>
      </c>
      <c r="Y80" s="11" t="e">
        <v>#DIV/0!</v>
      </c>
      <c r="Z80" s="10">
        <v>0</v>
      </c>
      <c r="AA80" s="10">
        <v>0</v>
      </c>
      <c r="AB80" s="10">
        <v>0</v>
      </c>
      <c r="AC80" s="10"/>
      <c r="AD80" s="10">
        <v>6</v>
      </c>
    </row>
    <row r="81" spans="1:30">
      <c r="A81" s="10"/>
      <c r="B81" s="11" t="e">
        <v>#DIV/0!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1" t="e">
        <v>#DIV/0!</v>
      </c>
      <c r="S81" s="11" t="e">
        <v>#DIV/0!</v>
      </c>
      <c r="T81" s="12">
        <v>0</v>
      </c>
      <c r="U81" s="10">
        <v>0</v>
      </c>
      <c r="V81" s="10">
        <v>0</v>
      </c>
      <c r="W81" s="10">
        <v>0</v>
      </c>
      <c r="X81" s="10">
        <v>0</v>
      </c>
      <c r="Y81" s="11" t="e">
        <v>#DIV/0!</v>
      </c>
      <c r="Z81" s="10">
        <v>0</v>
      </c>
      <c r="AA81" s="10">
        <v>0</v>
      </c>
      <c r="AB81" s="10">
        <v>0</v>
      </c>
      <c r="AC81" s="10"/>
      <c r="AD81" s="10">
        <v>0</v>
      </c>
    </row>
    <row r="82" spans="1:30">
      <c r="A82" s="10"/>
      <c r="B82" s="11" t="e">
        <v>#DIV/0!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1" t="e">
        <v>#DIV/0!</v>
      </c>
      <c r="S82" s="11" t="e">
        <v>#DIV/0!</v>
      </c>
      <c r="T82" s="12">
        <v>0</v>
      </c>
      <c r="U82" s="10">
        <v>0</v>
      </c>
      <c r="V82" s="10">
        <v>0</v>
      </c>
      <c r="W82" s="10">
        <v>0</v>
      </c>
      <c r="X82" s="10">
        <v>0</v>
      </c>
      <c r="Y82" s="11" t="e">
        <v>#DIV/0!</v>
      </c>
      <c r="Z82" s="10">
        <v>0</v>
      </c>
      <c r="AA82" s="10">
        <v>0</v>
      </c>
      <c r="AB82" s="10">
        <v>0</v>
      </c>
      <c r="AC82" s="10"/>
      <c r="AD82" s="10">
        <v>0</v>
      </c>
    </row>
    <row r="83" spans="1:30">
      <c r="B83" s="11" t="e">
        <v>#DIV/0!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1" t="e">
        <v>#DIV/0!</v>
      </c>
      <c r="S83" s="11" t="e">
        <v>#DIV/0!</v>
      </c>
      <c r="T83" s="12">
        <v>0</v>
      </c>
      <c r="U83" s="10">
        <v>0</v>
      </c>
      <c r="V83" s="10">
        <v>0</v>
      </c>
      <c r="W83" s="10">
        <v>0</v>
      </c>
      <c r="X83" s="10">
        <v>0</v>
      </c>
      <c r="Y83" s="11" t="e">
        <v>#DIV/0!</v>
      </c>
      <c r="Z83" s="10">
        <v>0</v>
      </c>
      <c r="AA83" s="10">
        <v>0</v>
      </c>
      <c r="AB83" s="10">
        <v>0</v>
      </c>
      <c r="AC83" s="10"/>
      <c r="AD83" s="10">
        <v>0</v>
      </c>
    </row>
    <row r="84" spans="1:30">
      <c r="A84" s="10"/>
      <c r="B84" s="11" t="e">
        <v>#DIV/0!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1" t="e">
        <v>#DIV/0!</v>
      </c>
      <c r="S84" s="11" t="e">
        <v>#DIV/0!</v>
      </c>
      <c r="T84" s="12">
        <v>0</v>
      </c>
      <c r="U84" s="10">
        <v>0</v>
      </c>
      <c r="V84" s="10">
        <v>0</v>
      </c>
      <c r="W84" s="10">
        <v>0</v>
      </c>
      <c r="X84" s="10">
        <v>0</v>
      </c>
      <c r="Y84" s="11" t="e">
        <v>#DIV/0!</v>
      </c>
      <c r="Z84" s="10">
        <v>0</v>
      </c>
      <c r="AA84" s="10">
        <v>0</v>
      </c>
      <c r="AB84" s="10">
        <v>0</v>
      </c>
      <c r="AC84" s="10"/>
      <c r="AD84" s="10">
        <v>0</v>
      </c>
    </row>
    <row r="85" spans="1:30">
      <c r="A85" s="10"/>
      <c r="B85" s="11" t="e">
        <v>#DIV/0!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1" t="e">
        <v>#DIV/0!</v>
      </c>
      <c r="S85" s="11" t="e">
        <v>#DIV/0!</v>
      </c>
      <c r="T85" s="12">
        <v>0</v>
      </c>
      <c r="U85" s="10">
        <v>0</v>
      </c>
      <c r="V85" s="10">
        <v>0</v>
      </c>
      <c r="W85" s="10">
        <v>0</v>
      </c>
      <c r="X85" s="10">
        <v>0</v>
      </c>
      <c r="Y85" s="11" t="e">
        <v>#DIV/0!</v>
      </c>
      <c r="Z85" s="10">
        <v>0</v>
      </c>
      <c r="AA85" s="10">
        <v>0</v>
      </c>
      <c r="AB85" s="10">
        <v>0</v>
      </c>
      <c r="AC85" s="10"/>
      <c r="AD85" s="10">
        <v>0</v>
      </c>
    </row>
    <row r="86" spans="1:30">
      <c r="A86" s="10"/>
      <c r="B86" s="11" t="e">
        <v>#DIV/0!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1" t="e">
        <v>#DIV/0!</v>
      </c>
      <c r="S86" s="11" t="e">
        <v>#DIV/0!</v>
      </c>
      <c r="T86" s="12">
        <v>0</v>
      </c>
      <c r="U86" s="10">
        <v>0</v>
      </c>
      <c r="V86" s="10">
        <v>0</v>
      </c>
      <c r="W86" s="10">
        <v>0</v>
      </c>
      <c r="X86" s="10">
        <v>0</v>
      </c>
      <c r="Y86" s="11" t="e">
        <v>#DIV/0!</v>
      </c>
      <c r="Z86" s="10">
        <v>0</v>
      </c>
      <c r="AA86" s="10">
        <v>0</v>
      </c>
      <c r="AB86" s="10">
        <v>0</v>
      </c>
      <c r="AC86" s="10"/>
      <c r="AD86" s="10">
        <v>0</v>
      </c>
    </row>
    <row r="87" spans="1:30">
      <c r="A87" s="10"/>
      <c r="B87" s="11" t="e">
        <v>#DIV/0!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1" t="e">
        <v>#DIV/0!</v>
      </c>
      <c r="S87" s="11" t="e">
        <v>#DIV/0!</v>
      </c>
      <c r="T87" s="12">
        <v>0</v>
      </c>
      <c r="U87" s="10">
        <v>0</v>
      </c>
      <c r="V87" s="10">
        <v>0</v>
      </c>
      <c r="W87" s="10">
        <v>0</v>
      </c>
      <c r="X87" s="10">
        <v>0</v>
      </c>
      <c r="Y87" s="11" t="e">
        <v>#DIV/0!</v>
      </c>
      <c r="Z87" s="10">
        <v>0</v>
      </c>
      <c r="AA87" s="10">
        <v>0</v>
      </c>
      <c r="AB87" s="10">
        <v>0</v>
      </c>
      <c r="AC87" s="10"/>
      <c r="AD87" s="10">
        <v>0</v>
      </c>
    </row>
    <row r="88" spans="1:30">
      <c r="A88" s="10"/>
      <c r="B88" s="11" t="e">
        <v>#DIV/0!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1" t="e">
        <v>#DIV/0!</v>
      </c>
      <c r="S88" s="11" t="e">
        <v>#DIV/0!</v>
      </c>
      <c r="T88" s="12">
        <v>0</v>
      </c>
      <c r="U88" s="10">
        <v>0</v>
      </c>
      <c r="V88" s="10">
        <v>0</v>
      </c>
      <c r="W88" s="10">
        <v>0</v>
      </c>
      <c r="X88" s="10">
        <v>0</v>
      </c>
      <c r="Y88" s="11" t="e">
        <v>#DIV/0!</v>
      </c>
      <c r="Z88" s="10">
        <v>0</v>
      </c>
      <c r="AA88" s="10">
        <v>0</v>
      </c>
      <c r="AB88" s="10">
        <v>0</v>
      </c>
      <c r="AC88" s="10"/>
      <c r="AD88" s="10">
        <v>0</v>
      </c>
    </row>
    <row r="89" spans="1:30">
      <c r="B89" s="11" t="e">
        <v>#DIV/0!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1" t="e">
        <v>#DIV/0!</v>
      </c>
      <c r="S89" s="11" t="e">
        <v>#DIV/0!</v>
      </c>
      <c r="T89" s="12">
        <v>0</v>
      </c>
      <c r="U89" s="10">
        <v>0</v>
      </c>
      <c r="V89" s="10">
        <v>0</v>
      </c>
      <c r="W89" s="10">
        <v>0</v>
      </c>
      <c r="X89" s="10">
        <v>0</v>
      </c>
      <c r="Y89" s="11" t="e">
        <v>#DIV/0!</v>
      </c>
      <c r="Z89" s="10">
        <v>0</v>
      </c>
      <c r="AA89" s="10">
        <v>0</v>
      </c>
      <c r="AB89" s="10">
        <v>0</v>
      </c>
      <c r="AC89" s="10"/>
      <c r="AD89" s="10">
        <v>0</v>
      </c>
    </row>
    <row r="90" spans="1:30">
      <c r="B90" s="11" t="e">
        <v>#DIV/0!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1" t="e">
        <v>#DIV/0!</v>
      </c>
      <c r="S90" s="11" t="e">
        <v>#DIV/0!</v>
      </c>
      <c r="T90" s="12">
        <v>0</v>
      </c>
      <c r="U90" s="10">
        <v>0</v>
      </c>
      <c r="V90" s="10">
        <v>0</v>
      </c>
      <c r="W90" s="10">
        <v>0</v>
      </c>
      <c r="X90" s="10">
        <v>0</v>
      </c>
      <c r="Y90" s="11" t="e">
        <v>#DIV/0!</v>
      </c>
      <c r="Z90" s="10">
        <v>0</v>
      </c>
      <c r="AA90" s="10">
        <v>0</v>
      </c>
      <c r="AB90" s="10">
        <v>0</v>
      </c>
      <c r="AC90" s="10"/>
      <c r="AD90" s="10">
        <v>0</v>
      </c>
    </row>
    <row r="91" spans="1:30">
      <c r="B91" s="11" t="e">
        <v>#DIV/0!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1" t="e">
        <v>#DIV/0!</v>
      </c>
      <c r="S91" s="11" t="e">
        <v>#DIV/0!</v>
      </c>
      <c r="T91" s="12">
        <v>0</v>
      </c>
      <c r="U91" s="10">
        <v>0</v>
      </c>
      <c r="V91" s="10">
        <v>0</v>
      </c>
      <c r="W91" s="10">
        <v>0</v>
      </c>
      <c r="X91" s="10">
        <v>0</v>
      </c>
      <c r="Y91" s="11" t="e">
        <v>#DIV/0!</v>
      </c>
      <c r="Z91" s="10">
        <v>0</v>
      </c>
      <c r="AA91" s="10">
        <v>0</v>
      </c>
      <c r="AB91" s="10">
        <v>0</v>
      </c>
      <c r="AC91" s="10"/>
      <c r="AD91" s="10">
        <v>0</v>
      </c>
    </row>
    <row r="92" spans="1:30">
      <c r="B92" s="11" t="e">
        <v>#DIV/0!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1" t="e">
        <v>#DIV/0!</v>
      </c>
      <c r="S92" s="11" t="e">
        <v>#DIV/0!</v>
      </c>
      <c r="T92" s="12">
        <v>0</v>
      </c>
      <c r="U92" s="10">
        <v>0</v>
      </c>
      <c r="V92" s="10">
        <v>0</v>
      </c>
      <c r="W92" s="10">
        <v>0</v>
      </c>
      <c r="X92" s="10">
        <v>0</v>
      </c>
      <c r="Y92" s="11" t="e">
        <v>#DIV/0!</v>
      </c>
      <c r="Z92" s="10">
        <v>0</v>
      </c>
      <c r="AA92" s="10">
        <v>0</v>
      </c>
      <c r="AB92" s="10">
        <v>0</v>
      </c>
      <c r="AC92" s="10"/>
      <c r="AD92" s="10">
        <v>0</v>
      </c>
    </row>
    <row r="93" spans="1:30">
      <c r="B93" s="11" t="e">
        <v>#DIV/0!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1" t="e">
        <v>#DIV/0!</v>
      </c>
      <c r="S93" s="11" t="e">
        <v>#DIV/0!</v>
      </c>
      <c r="T93" s="12">
        <v>0</v>
      </c>
      <c r="U93" s="10">
        <v>0</v>
      </c>
      <c r="V93" s="10">
        <v>0</v>
      </c>
      <c r="W93" s="10">
        <v>0</v>
      </c>
      <c r="X93" s="10">
        <v>0</v>
      </c>
      <c r="Y93" s="11" t="e">
        <v>#DIV/0!</v>
      </c>
      <c r="Z93" s="10">
        <v>0</v>
      </c>
      <c r="AA93" s="10">
        <v>0</v>
      </c>
      <c r="AB93" s="10">
        <v>0</v>
      </c>
      <c r="AC93" s="10"/>
      <c r="AD93" s="10">
        <v>0</v>
      </c>
    </row>
    <row r="94" spans="1:30">
      <c r="B94" s="11" t="e">
        <v>#DIV/0!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1" t="e">
        <v>#DIV/0!</v>
      </c>
      <c r="S94" s="11" t="e">
        <v>#DIV/0!</v>
      </c>
      <c r="T94" s="12">
        <v>0</v>
      </c>
      <c r="U94" s="10">
        <v>0</v>
      </c>
      <c r="V94" s="10">
        <v>0</v>
      </c>
      <c r="W94" s="10">
        <v>0</v>
      </c>
      <c r="X94" s="10">
        <v>0</v>
      </c>
      <c r="Y94" s="11" t="e">
        <v>#DIV/0!</v>
      </c>
      <c r="Z94" s="10">
        <v>0</v>
      </c>
      <c r="AA94" s="10">
        <v>0</v>
      </c>
      <c r="AB94" s="10">
        <v>0</v>
      </c>
      <c r="AC94" s="10"/>
      <c r="AD94" s="10">
        <v>0</v>
      </c>
    </row>
    <row r="95" spans="1:30">
      <c r="B95" s="11" t="e">
        <v>#DIV/0!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1" t="e">
        <v>#DIV/0!</v>
      </c>
      <c r="S95" s="11" t="e">
        <v>#DIV/0!</v>
      </c>
      <c r="T95" s="12">
        <v>0</v>
      </c>
      <c r="U95" s="10">
        <v>0</v>
      </c>
      <c r="V95" s="10">
        <v>0</v>
      </c>
      <c r="W95" s="10">
        <v>0</v>
      </c>
      <c r="X95" s="10">
        <v>0</v>
      </c>
      <c r="Y95" s="11" t="e">
        <v>#DIV/0!</v>
      </c>
      <c r="Z95" s="10">
        <v>0</v>
      </c>
      <c r="AA95" s="10">
        <v>0</v>
      </c>
      <c r="AB95" s="10">
        <v>0</v>
      </c>
      <c r="AC95" s="10"/>
      <c r="AD95" s="10">
        <v>0</v>
      </c>
    </row>
    <row r="96" spans="1:30">
      <c r="B96" s="11" t="e">
        <v>#DIV/0!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1" t="e">
        <v>#DIV/0!</v>
      </c>
      <c r="S96" s="11" t="e">
        <v>#DIV/0!</v>
      </c>
      <c r="T96" s="12">
        <v>0</v>
      </c>
      <c r="U96" s="10">
        <v>0</v>
      </c>
      <c r="V96" s="10">
        <v>0</v>
      </c>
      <c r="W96" s="10">
        <v>0</v>
      </c>
      <c r="X96" s="10">
        <v>0</v>
      </c>
      <c r="Y96" s="11" t="e">
        <v>#DIV/0!</v>
      </c>
      <c r="Z96" s="10">
        <v>0</v>
      </c>
      <c r="AA96" s="10">
        <v>0</v>
      </c>
      <c r="AB96" s="10">
        <v>0</v>
      </c>
      <c r="AC96" s="10"/>
      <c r="AD96" s="10">
        <v>0</v>
      </c>
    </row>
    <row r="97" spans="1:30" ht="15.75" thickBot="1">
      <c r="A97" s="10"/>
      <c r="B97" s="11" t="e">
        <v>#DIV/0!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1" t="e">
        <v>#DIV/0!</v>
      </c>
      <c r="S97" s="11" t="e">
        <v>#DIV/0!</v>
      </c>
      <c r="T97" s="12">
        <v>0</v>
      </c>
      <c r="U97" s="10">
        <v>0</v>
      </c>
      <c r="V97" s="10">
        <v>0</v>
      </c>
      <c r="W97" s="10">
        <v>0</v>
      </c>
      <c r="X97" s="10">
        <v>0</v>
      </c>
      <c r="Y97" s="11" t="e">
        <v>#DIV/0!</v>
      </c>
      <c r="Z97" s="10">
        <v>0</v>
      </c>
      <c r="AA97" s="10">
        <v>0</v>
      </c>
      <c r="AB97" s="10">
        <v>0</v>
      </c>
      <c r="AC97" s="10"/>
      <c r="AD97" s="10">
        <v>0</v>
      </c>
    </row>
    <row r="98" spans="1:30" ht="15.75" thickBot="1">
      <c r="A98" s="14" t="s">
        <v>38</v>
      </c>
      <c r="B98" s="15">
        <v>0.29046898638426627</v>
      </c>
      <c r="C98" s="15">
        <v>661</v>
      </c>
      <c r="D98" s="15">
        <v>192</v>
      </c>
      <c r="E98" s="15">
        <v>165</v>
      </c>
      <c r="F98" s="15">
        <v>225</v>
      </c>
      <c r="G98" s="15">
        <v>7</v>
      </c>
      <c r="H98" s="15">
        <v>183</v>
      </c>
      <c r="I98" s="15">
        <v>13</v>
      </c>
      <c r="J98" s="15">
        <v>79</v>
      </c>
      <c r="K98" s="15">
        <v>132</v>
      </c>
      <c r="L98" s="15">
        <v>40</v>
      </c>
      <c r="M98" s="15">
        <v>1</v>
      </c>
      <c r="N98" s="15">
        <v>19</v>
      </c>
      <c r="O98" s="15">
        <v>93</v>
      </c>
      <c r="P98" s="15">
        <v>230</v>
      </c>
      <c r="Q98" s="15">
        <v>163</v>
      </c>
      <c r="R98" s="15">
        <v>0.44024205748865358</v>
      </c>
      <c r="S98" s="15">
        <v>0.44907407407407407</v>
      </c>
      <c r="T98" s="14">
        <v>150.94999999999999</v>
      </c>
      <c r="U98" s="15">
        <v>194</v>
      </c>
      <c r="V98" s="15">
        <v>139</v>
      </c>
      <c r="W98" s="15">
        <v>198</v>
      </c>
      <c r="X98" s="15">
        <v>149</v>
      </c>
      <c r="Y98" s="15">
        <v>8.8837363365352768</v>
      </c>
      <c r="Z98" s="15">
        <v>11</v>
      </c>
      <c r="AA98" s="15">
        <v>12</v>
      </c>
      <c r="AB98" s="16">
        <v>2</v>
      </c>
      <c r="AC98" s="10"/>
      <c r="AD98" s="10"/>
    </row>
    <row r="99" spans="1:30" ht="15.75" thickBo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2"/>
      <c r="U99" s="10"/>
      <c r="V99" s="10"/>
      <c r="W99" s="10"/>
      <c r="X99" s="10"/>
      <c r="Y99" s="11"/>
      <c r="Z99" s="10"/>
      <c r="AA99" s="10"/>
      <c r="AB99" s="10"/>
      <c r="AC99" s="10"/>
      <c r="AD99" s="10"/>
    </row>
    <row r="100" spans="1:30" ht="15.75" thickBot="1">
      <c r="A100" s="17" t="s">
        <v>53</v>
      </c>
      <c r="B100" s="18" t="s">
        <v>0</v>
      </c>
      <c r="C100" s="19" t="s">
        <v>1</v>
      </c>
      <c r="D100" s="19" t="s">
        <v>2</v>
      </c>
      <c r="E100" s="19" t="s">
        <v>3</v>
      </c>
      <c r="F100" s="19" t="s">
        <v>4</v>
      </c>
      <c r="G100" s="20" t="s">
        <v>5</v>
      </c>
      <c r="H100" s="19" t="s">
        <v>6</v>
      </c>
      <c r="I100" s="19" t="s">
        <v>7</v>
      </c>
      <c r="J100" s="19" t="s">
        <v>8</v>
      </c>
      <c r="K100" s="19" t="s">
        <v>9</v>
      </c>
      <c r="L100" s="19" t="s">
        <v>10</v>
      </c>
      <c r="M100" s="19" t="s">
        <v>11</v>
      </c>
      <c r="N100" s="19" t="s">
        <v>12</v>
      </c>
      <c r="O100" s="19" t="s">
        <v>13</v>
      </c>
      <c r="P100" s="19" t="s">
        <v>14</v>
      </c>
      <c r="Q100" s="19" t="s">
        <v>15</v>
      </c>
      <c r="R100" s="18" t="s">
        <v>16</v>
      </c>
      <c r="S100" s="19" t="s">
        <v>17</v>
      </c>
      <c r="T100" s="17" t="s">
        <v>18</v>
      </c>
      <c r="U100" s="19" t="s">
        <v>19</v>
      </c>
      <c r="V100" s="19" t="s">
        <v>6</v>
      </c>
      <c r="W100" s="19" t="s">
        <v>3</v>
      </c>
      <c r="X100" s="19" t="s">
        <v>20</v>
      </c>
      <c r="Y100" s="19" t="s">
        <v>21</v>
      </c>
      <c r="Z100" s="19" t="s">
        <v>22</v>
      </c>
      <c r="AA100" s="18" t="s">
        <v>23</v>
      </c>
      <c r="AB100" s="21" t="s">
        <v>24</v>
      </c>
      <c r="AC100" s="10"/>
      <c r="AD100" s="10"/>
    </row>
    <row r="101" spans="1:30">
      <c r="A101" s="10" t="s">
        <v>88</v>
      </c>
      <c r="B101" s="11">
        <v>0.40625</v>
      </c>
      <c r="C101" s="10">
        <v>32</v>
      </c>
      <c r="D101" s="10">
        <v>13</v>
      </c>
      <c r="E101" s="10">
        <v>4</v>
      </c>
      <c r="F101" s="10">
        <v>14</v>
      </c>
      <c r="G101" s="10">
        <v>0</v>
      </c>
      <c r="H101" s="10">
        <v>6</v>
      </c>
      <c r="I101" s="10">
        <v>0</v>
      </c>
      <c r="J101" s="10">
        <v>1</v>
      </c>
      <c r="K101" s="10">
        <v>11</v>
      </c>
      <c r="L101" s="10">
        <v>1</v>
      </c>
      <c r="M101" s="10">
        <v>0</v>
      </c>
      <c r="N101" s="10">
        <v>1</v>
      </c>
      <c r="O101" s="10">
        <v>6</v>
      </c>
      <c r="P101" s="10">
        <v>9</v>
      </c>
      <c r="Q101" s="10">
        <v>5</v>
      </c>
      <c r="R101" s="11">
        <v>0.53125</v>
      </c>
      <c r="S101" s="11">
        <v>0.5</v>
      </c>
      <c r="T101" s="12">
        <v>0</v>
      </c>
      <c r="U101" s="10">
        <v>0</v>
      </c>
      <c r="V101" s="10">
        <v>0</v>
      </c>
      <c r="W101" s="10">
        <v>0</v>
      </c>
      <c r="X101" s="10">
        <v>0</v>
      </c>
      <c r="Y101" s="11" t="e">
        <v>#DIV/0!</v>
      </c>
      <c r="Z101" s="10">
        <v>0</v>
      </c>
      <c r="AA101" s="10">
        <v>0</v>
      </c>
      <c r="AB101" s="10">
        <v>0</v>
      </c>
      <c r="AC101" s="10"/>
      <c r="AD101" s="10">
        <v>38</v>
      </c>
    </row>
    <row r="102" spans="1:30">
      <c r="A102" s="10" t="s">
        <v>117</v>
      </c>
      <c r="B102" s="11">
        <v>0</v>
      </c>
      <c r="C102" s="10">
        <v>5</v>
      </c>
      <c r="D102" s="10">
        <v>0</v>
      </c>
      <c r="E102" s="10">
        <v>2</v>
      </c>
      <c r="F102" s="10">
        <v>3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1">
        <v>0</v>
      </c>
      <c r="S102" s="11">
        <v>0</v>
      </c>
      <c r="T102" s="12">
        <v>0</v>
      </c>
      <c r="U102" s="10">
        <v>0</v>
      </c>
      <c r="V102" s="10">
        <v>0</v>
      </c>
      <c r="W102" s="10">
        <v>0</v>
      </c>
      <c r="X102" s="10">
        <v>0</v>
      </c>
      <c r="Y102" s="11" t="e">
        <v>#DIV/0!</v>
      </c>
      <c r="Z102" s="10">
        <v>0</v>
      </c>
      <c r="AA102" s="10">
        <v>0</v>
      </c>
      <c r="AB102" s="10">
        <v>0</v>
      </c>
      <c r="AC102" s="10"/>
      <c r="AD102" s="10">
        <v>5</v>
      </c>
    </row>
    <row r="103" spans="1:30">
      <c r="A103" s="10" t="s">
        <v>144</v>
      </c>
      <c r="B103" s="11">
        <v>0</v>
      </c>
      <c r="C103" s="10">
        <v>2</v>
      </c>
      <c r="D103" s="10">
        <v>0</v>
      </c>
      <c r="E103" s="10">
        <v>2</v>
      </c>
      <c r="F103" s="10">
        <v>0</v>
      </c>
      <c r="G103" s="10">
        <v>0</v>
      </c>
      <c r="H103" s="10">
        <v>2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1</v>
      </c>
      <c r="Q103" s="10">
        <v>0</v>
      </c>
      <c r="R103" s="11">
        <v>0</v>
      </c>
      <c r="S103" s="11">
        <v>0.5</v>
      </c>
      <c r="T103" s="12">
        <v>0</v>
      </c>
      <c r="U103" s="10">
        <v>0</v>
      </c>
      <c r="V103" s="10">
        <v>0</v>
      </c>
      <c r="W103" s="10">
        <v>0</v>
      </c>
      <c r="X103" s="10">
        <v>0</v>
      </c>
      <c r="Y103" s="11" t="e">
        <v>#DIV/0!</v>
      </c>
      <c r="Z103" s="10">
        <v>0</v>
      </c>
      <c r="AA103" s="10">
        <v>0</v>
      </c>
      <c r="AB103" s="10">
        <v>0</v>
      </c>
      <c r="AC103" s="10"/>
      <c r="AD103" s="10">
        <v>4</v>
      </c>
    </row>
    <row r="104" spans="1:30">
      <c r="A104" s="10" t="s">
        <v>135</v>
      </c>
      <c r="B104" s="11">
        <v>0.53125</v>
      </c>
      <c r="C104" s="10">
        <v>32</v>
      </c>
      <c r="D104" s="10">
        <v>17</v>
      </c>
      <c r="E104" s="10">
        <v>3</v>
      </c>
      <c r="F104" s="10">
        <v>10</v>
      </c>
      <c r="G104" s="10">
        <v>0</v>
      </c>
      <c r="H104" s="10">
        <v>5</v>
      </c>
      <c r="I104" s="10">
        <v>2</v>
      </c>
      <c r="J104" s="10">
        <v>2</v>
      </c>
      <c r="K104" s="10">
        <v>11</v>
      </c>
      <c r="L104" s="10">
        <v>4</v>
      </c>
      <c r="M104" s="10">
        <v>0</v>
      </c>
      <c r="N104" s="10">
        <v>2</v>
      </c>
      <c r="O104" s="10">
        <v>5</v>
      </c>
      <c r="P104" s="10">
        <v>16</v>
      </c>
      <c r="Q104" s="10">
        <v>16</v>
      </c>
      <c r="R104" s="11">
        <v>0.84375</v>
      </c>
      <c r="S104" s="11">
        <v>0.61538461538461542</v>
      </c>
      <c r="T104" s="12">
        <v>0</v>
      </c>
      <c r="U104" s="10">
        <v>0</v>
      </c>
      <c r="V104" s="10">
        <v>0</v>
      </c>
      <c r="W104" s="10">
        <v>0</v>
      </c>
      <c r="X104" s="10">
        <v>0</v>
      </c>
      <c r="Y104" s="11" t="e">
        <v>#DIV/0!</v>
      </c>
      <c r="Z104" s="10">
        <v>0</v>
      </c>
      <c r="AA104" s="10">
        <v>0</v>
      </c>
      <c r="AB104" s="10">
        <v>0</v>
      </c>
      <c r="AC104" s="10"/>
      <c r="AD104" s="10">
        <v>39</v>
      </c>
    </row>
    <row r="105" spans="1:30">
      <c r="A105" s="10" t="s">
        <v>118</v>
      </c>
      <c r="B105" s="11">
        <v>0</v>
      </c>
      <c r="C105" s="10">
        <v>1</v>
      </c>
      <c r="D105" s="10">
        <v>0</v>
      </c>
      <c r="E105" s="10">
        <v>1</v>
      </c>
      <c r="F105" s="10">
        <v>0</v>
      </c>
      <c r="G105" s="10">
        <v>0</v>
      </c>
      <c r="H105" s="10">
        <v>1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1">
        <v>0</v>
      </c>
      <c r="S105" s="11">
        <v>0.5</v>
      </c>
      <c r="T105" s="12">
        <v>0</v>
      </c>
      <c r="U105" s="10">
        <v>0</v>
      </c>
      <c r="V105" s="10">
        <v>0</v>
      </c>
      <c r="W105" s="10">
        <v>0</v>
      </c>
      <c r="X105" s="10">
        <v>0</v>
      </c>
      <c r="Y105" s="11" t="e">
        <v>#DIV/0!</v>
      </c>
      <c r="Z105" s="10">
        <v>0</v>
      </c>
      <c r="AA105" s="10">
        <v>0</v>
      </c>
      <c r="AB105" s="10">
        <v>0</v>
      </c>
      <c r="AC105" s="10"/>
      <c r="AD105" s="10">
        <v>2</v>
      </c>
    </row>
    <row r="106" spans="1:30">
      <c r="A106" s="10" t="s">
        <v>119</v>
      </c>
      <c r="B106" s="11">
        <v>0</v>
      </c>
      <c r="C106" s="10">
        <v>2</v>
      </c>
      <c r="D106" s="10">
        <v>0</v>
      </c>
      <c r="E106" s="10">
        <v>2</v>
      </c>
      <c r="F106" s="10">
        <v>0</v>
      </c>
      <c r="G106" s="10">
        <v>0</v>
      </c>
      <c r="H106" s="10">
        <v>1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1</v>
      </c>
      <c r="P106" s="10">
        <v>1</v>
      </c>
      <c r="Q106" s="10">
        <v>0</v>
      </c>
      <c r="R106" s="11">
        <v>0</v>
      </c>
      <c r="S106" s="11">
        <v>0.33333333333333331</v>
      </c>
      <c r="T106" s="12">
        <v>0</v>
      </c>
      <c r="U106" s="10">
        <v>0</v>
      </c>
      <c r="V106" s="10">
        <v>0</v>
      </c>
      <c r="W106" s="10">
        <v>0</v>
      </c>
      <c r="X106" s="10">
        <v>0</v>
      </c>
      <c r="Y106" s="11" t="e">
        <v>#DIV/0!</v>
      </c>
      <c r="Z106" s="10">
        <v>0</v>
      </c>
      <c r="AA106" s="10">
        <v>0</v>
      </c>
      <c r="AB106" s="10">
        <v>0</v>
      </c>
      <c r="AC106" s="10"/>
      <c r="AD106" s="10">
        <v>3</v>
      </c>
    </row>
    <row r="107" spans="1:30">
      <c r="A107" s="10" t="s">
        <v>145</v>
      </c>
      <c r="B107" s="11">
        <v>0.27272727272727271</v>
      </c>
      <c r="C107" s="10">
        <v>11</v>
      </c>
      <c r="D107" s="10">
        <v>3</v>
      </c>
      <c r="E107" s="10">
        <v>4</v>
      </c>
      <c r="F107" s="10">
        <v>3</v>
      </c>
      <c r="G107" s="10">
        <v>0</v>
      </c>
      <c r="H107" s="10">
        <v>1</v>
      </c>
      <c r="I107" s="10">
        <v>0</v>
      </c>
      <c r="J107" s="10">
        <v>1</v>
      </c>
      <c r="K107" s="10">
        <v>3</v>
      </c>
      <c r="L107" s="10">
        <v>0</v>
      </c>
      <c r="M107" s="10">
        <v>0</v>
      </c>
      <c r="N107" s="10">
        <v>0</v>
      </c>
      <c r="O107" s="10">
        <v>0</v>
      </c>
      <c r="P107" s="10">
        <v>3</v>
      </c>
      <c r="Q107" s="10">
        <v>0</v>
      </c>
      <c r="R107" s="11">
        <v>0.27272727272727271</v>
      </c>
      <c r="S107" s="11">
        <v>0.33333333333333331</v>
      </c>
      <c r="T107" s="12">
        <v>0</v>
      </c>
      <c r="U107" s="10">
        <v>0</v>
      </c>
      <c r="V107" s="10">
        <v>0</v>
      </c>
      <c r="W107" s="10">
        <v>0</v>
      </c>
      <c r="X107" s="10">
        <v>0</v>
      </c>
      <c r="Y107" s="11" t="e">
        <v>#DIV/0!</v>
      </c>
      <c r="Z107" s="10">
        <v>0</v>
      </c>
      <c r="AA107" s="10">
        <v>0</v>
      </c>
      <c r="AB107" s="10">
        <v>0</v>
      </c>
      <c r="AC107" s="10"/>
      <c r="AD107" s="10">
        <v>12</v>
      </c>
    </row>
    <row r="108" spans="1:30">
      <c r="A108" s="10" t="s">
        <v>120</v>
      </c>
      <c r="B108" s="11">
        <v>0.25</v>
      </c>
      <c r="C108" s="10">
        <v>8</v>
      </c>
      <c r="D108" s="10">
        <v>2</v>
      </c>
      <c r="E108" s="10">
        <v>4</v>
      </c>
      <c r="F108" s="10">
        <v>1</v>
      </c>
      <c r="G108" s="10">
        <v>0</v>
      </c>
      <c r="H108" s="10">
        <v>1</v>
      </c>
      <c r="I108" s="10">
        <v>0</v>
      </c>
      <c r="J108" s="10">
        <v>1</v>
      </c>
      <c r="K108" s="10">
        <v>2</v>
      </c>
      <c r="L108" s="10">
        <v>0</v>
      </c>
      <c r="M108" s="10">
        <v>0</v>
      </c>
      <c r="N108" s="10">
        <v>0</v>
      </c>
      <c r="O108" s="10">
        <v>0</v>
      </c>
      <c r="P108" s="10">
        <v>2</v>
      </c>
      <c r="Q108" s="10">
        <v>2</v>
      </c>
      <c r="R108" s="11">
        <v>0.25</v>
      </c>
      <c r="S108" s="11">
        <v>0.33333333333333331</v>
      </c>
      <c r="T108" s="12">
        <v>0</v>
      </c>
      <c r="U108" s="10">
        <v>0</v>
      </c>
      <c r="V108" s="10">
        <v>6</v>
      </c>
      <c r="W108" s="10">
        <v>0</v>
      </c>
      <c r="X108" s="10">
        <v>4</v>
      </c>
      <c r="Y108" s="11" t="e">
        <v>#DIV/0!</v>
      </c>
      <c r="Z108" s="10">
        <v>0</v>
      </c>
      <c r="AA108" s="10">
        <v>0</v>
      </c>
      <c r="AB108" s="10">
        <v>0</v>
      </c>
      <c r="AC108" s="10"/>
      <c r="AD108" s="10">
        <v>9</v>
      </c>
    </row>
    <row r="109" spans="1:30">
      <c r="A109" s="10" t="s">
        <v>62</v>
      </c>
      <c r="B109" s="11">
        <v>0.16666666666666666</v>
      </c>
      <c r="C109" s="10">
        <v>54</v>
      </c>
      <c r="D109" s="10">
        <v>9</v>
      </c>
      <c r="E109" s="10">
        <v>18</v>
      </c>
      <c r="F109" s="10">
        <v>24</v>
      </c>
      <c r="G109" s="10">
        <v>0</v>
      </c>
      <c r="H109" s="10">
        <v>7</v>
      </c>
      <c r="I109" s="10">
        <v>0</v>
      </c>
      <c r="J109" s="10">
        <v>3</v>
      </c>
      <c r="K109" s="10">
        <v>5</v>
      </c>
      <c r="L109" s="10">
        <v>3</v>
      </c>
      <c r="M109" s="10">
        <v>0</v>
      </c>
      <c r="N109" s="10">
        <v>1</v>
      </c>
      <c r="O109" s="10">
        <v>8</v>
      </c>
      <c r="P109" s="10">
        <v>9</v>
      </c>
      <c r="Q109" s="10">
        <v>6</v>
      </c>
      <c r="R109" s="11">
        <v>0.27777777777777779</v>
      </c>
      <c r="S109" s="11">
        <v>0.26229508196721313</v>
      </c>
      <c r="T109" s="12">
        <v>0</v>
      </c>
      <c r="U109" s="10">
        <v>0</v>
      </c>
      <c r="V109" s="10">
        <v>0</v>
      </c>
      <c r="W109" s="10">
        <v>0</v>
      </c>
      <c r="X109" s="10">
        <v>0</v>
      </c>
      <c r="Y109" s="11" t="e">
        <v>#DIV/0!</v>
      </c>
      <c r="Z109" s="10">
        <v>0</v>
      </c>
      <c r="AA109" s="10">
        <v>0</v>
      </c>
      <c r="AB109" s="10">
        <v>0</v>
      </c>
      <c r="AC109" s="10"/>
      <c r="AD109" s="10">
        <v>61</v>
      </c>
    </row>
    <row r="110" spans="1:30">
      <c r="A110" s="10" t="s">
        <v>146</v>
      </c>
      <c r="B110" s="11">
        <v>0</v>
      </c>
      <c r="C110" s="10">
        <v>1</v>
      </c>
      <c r="D110" s="10">
        <v>0</v>
      </c>
      <c r="E110" s="10">
        <v>1</v>
      </c>
      <c r="F110" s="10">
        <v>0</v>
      </c>
      <c r="G110" s="10">
        <v>0</v>
      </c>
      <c r="H110" s="10">
        <v>1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1</v>
      </c>
      <c r="P110" s="10">
        <v>0</v>
      </c>
      <c r="Q110" s="10">
        <v>0</v>
      </c>
      <c r="R110" s="11">
        <v>0</v>
      </c>
      <c r="S110" s="11">
        <v>0.5</v>
      </c>
      <c r="T110" s="12">
        <v>0</v>
      </c>
      <c r="U110" s="10">
        <v>0</v>
      </c>
      <c r="V110" s="10">
        <v>0</v>
      </c>
      <c r="W110" s="10">
        <v>0</v>
      </c>
      <c r="X110" s="10">
        <v>0</v>
      </c>
      <c r="Y110" s="11" t="e">
        <v>#DIV/0!</v>
      </c>
      <c r="Z110" s="10">
        <v>0</v>
      </c>
      <c r="AA110" s="10">
        <v>0</v>
      </c>
      <c r="AB110" s="10">
        <v>0</v>
      </c>
      <c r="AC110" s="10"/>
      <c r="AD110" s="10">
        <v>2</v>
      </c>
    </row>
    <row r="111" spans="1:30">
      <c r="A111" s="10" t="s">
        <v>56</v>
      </c>
      <c r="B111" s="11">
        <v>0.47368421052631576</v>
      </c>
      <c r="C111" s="10">
        <v>57</v>
      </c>
      <c r="D111" s="10">
        <v>27</v>
      </c>
      <c r="E111" s="10">
        <v>5</v>
      </c>
      <c r="F111" s="10">
        <v>24</v>
      </c>
      <c r="G111" s="10">
        <v>2</v>
      </c>
      <c r="H111" s="10">
        <v>14</v>
      </c>
      <c r="I111" s="10">
        <v>1</v>
      </c>
      <c r="J111" s="10">
        <v>1</v>
      </c>
      <c r="K111" s="10">
        <v>17</v>
      </c>
      <c r="L111" s="10">
        <v>2</v>
      </c>
      <c r="M111" s="10">
        <v>0</v>
      </c>
      <c r="N111" s="10">
        <v>8</v>
      </c>
      <c r="O111" s="10">
        <v>8</v>
      </c>
      <c r="P111" s="10">
        <v>26</v>
      </c>
      <c r="Q111" s="10">
        <v>33</v>
      </c>
      <c r="R111" s="11">
        <v>0.92982456140350878</v>
      </c>
      <c r="S111" s="11">
        <v>0.56756756756756754</v>
      </c>
      <c r="T111" s="12">
        <v>0</v>
      </c>
      <c r="U111" s="10">
        <v>0</v>
      </c>
      <c r="V111" s="10">
        <v>0</v>
      </c>
      <c r="W111" s="10">
        <v>0</v>
      </c>
      <c r="X111" s="10">
        <v>0</v>
      </c>
      <c r="Y111" s="11" t="e">
        <v>#DIV/0!</v>
      </c>
      <c r="Z111" s="10">
        <v>0</v>
      </c>
      <c r="AA111" s="10">
        <v>0</v>
      </c>
      <c r="AB111" s="10">
        <v>0</v>
      </c>
      <c r="AC111" s="10"/>
      <c r="AD111" s="10">
        <v>74</v>
      </c>
    </row>
    <row r="112" spans="1:30">
      <c r="A112" s="10" t="s">
        <v>61</v>
      </c>
      <c r="B112" s="11">
        <v>0.33333333333333331</v>
      </c>
      <c r="C112" s="10">
        <v>18</v>
      </c>
      <c r="D112" s="10">
        <v>6</v>
      </c>
      <c r="E112" s="10">
        <v>5</v>
      </c>
      <c r="F112" s="10">
        <v>6</v>
      </c>
      <c r="G112" s="10">
        <v>0</v>
      </c>
      <c r="H112" s="10">
        <v>3</v>
      </c>
      <c r="I112" s="10">
        <v>0</v>
      </c>
      <c r="J112" s="10">
        <v>1</v>
      </c>
      <c r="K112" s="10">
        <v>6</v>
      </c>
      <c r="L112" s="10">
        <v>0</v>
      </c>
      <c r="M112" s="10">
        <v>0</v>
      </c>
      <c r="N112" s="10">
        <v>0</v>
      </c>
      <c r="O112" s="10">
        <v>2</v>
      </c>
      <c r="P112" s="10">
        <v>8</v>
      </c>
      <c r="Q112" s="10">
        <v>1</v>
      </c>
      <c r="R112" s="11">
        <v>0.33333333333333331</v>
      </c>
      <c r="S112" s="11">
        <v>0.42857142857142855</v>
      </c>
      <c r="T112" s="12">
        <v>0</v>
      </c>
      <c r="U112" s="10">
        <v>0</v>
      </c>
      <c r="V112" s="10">
        <v>0</v>
      </c>
      <c r="W112" s="10">
        <v>0</v>
      </c>
      <c r="X112" s="10">
        <v>0</v>
      </c>
      <c r="Y112" s="11" t="e">
        <v>#DIV/0!</v>
      </c>
      <c r="Z112" s="10">
        <v>0</v>
      </c>
      <c r="AA112" s="10">
        <v>0</v>
      </c>
      <c r="AB112" s="10">
        <v>0</v>
      </c>
      <c r="AC112" s="10"/>
      <c r="AD112" s="10">
        <v>21</v>
      </c>
    </row>
    <row r="113" spans="1:30">
      <c r="A113" s="10" t="s">
        <v>121</v>
      </c>
      <c r="B113" s="11">
        <v>0.16666666666666666</v>
      </c>
      <c r="C113" s="10">
        <v>6</v>
      </c>
      <c r="D113" s="10">
        <v>1</v>
      </c>
      <c r="E113" s="10">
        <v>3</v>
      </c>
      <c r="F113" s="10">
        <v>1</v>
      </c>
      <c r="G113" s="10">
        <v>0</v>
      </c>
      <c r="H113" s="10">
        <v>0</v>
      </c>
      <c r="I113" s="10">
        <v>1</v>
      </c>
      <c r="J113" s="10">
        <v>1</v>
      </c>
      <c r="K113" s="10">
        <v>1</v>
      </c>
      <c r="L113" s="10">
        <v>0</v>
      </c>
      <c r="M113" s="10">
        <v>0</v>
      </c>
      <c r="N113" s="10">
        <v>0</v>
      </c>
      <c r="O113" s="10">
        <v>0</v>
      </c>
      <c r="P113" s="10">
        <v>1</v>
      </c>
      <c r="Q113" s="10">
        <v>0</v>
      </c>
      <c r="R113" s="11">
        <v>0.16666666666666666</v>
      </c>
      <c r="S113" s="11">
        <v>0.2857142857142857</v>
      </c>
      <c r="T113" s="12">
        <v>0</v>
      </c>
      <c r="U113" s="10">
        <v>0</v>
      </c>
      <c r="V113" s="10">
        <v>0</v>
      </c>
      <c r="W113" s="10">
        <v>0</v>
      </c>
      <c r="X113" s="10">
        <v>0</v>
      </c>
      <c r="Y113" s="11" t="e">
        <v>#DIV/0!</v>
      </c>
      <c r="Z113" s="10">
        <v>0</v>
      </c>
      <c r="AA113" s="10">
        <v>0</v>
      </c>
      <c r="AB113" s="10">
        <v>0</v>
      </c>
      <c r="AC113" s="10"/>
      <c r="AD113" s="10">
        <v>7</v>
      </c>
    </row>
    <row r="114" spans="1:30">
      <c r="A114" s="10" t="s">
        <v>160</v>
      </c>
      <c r="B114" s="11">
        <v>0</v>
      </c>
      <c r="C114" s="10">
        <v>2</v>
      </c>
      <c r="D114" s="10">
        <v>0</v>
      </c>
      <c r="E114" s="10">
        <v>2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1">
        <v>0</v>
      </c>
      <c r="S114" s="11">
        <v>0</v>
      </c>
      <c r="T114" s="12">
        <v>0</v>
      </c>
      <c r="U114" s="10">
        <v>0</v>
      </c>
      <c r="V114" s="10">
        <v>0</v>
      </c>
      <c r="W114" s="10">
        <v>0</v>
      </c>
      <c r="X114" s="10">
        <v>0</v>
      </c>
      <c r="Y114" s="11" t="e">
        <v>#DIV/0!</v>
      </c>
      <c r="Z114" s="10">
        <v>0</v>
      </c>
      <c r="AA114" s="10">
        <v>0</v>
      </c>
      <c r="AB114" s="10">
        <v>0</v>
      </c>
      <c r="AC114" s="10"/>
      <c r="AD114" s="10">
        <v>2</v>
      </c>
    </row>
    <row r="115" spans="1:30">
      <c r="A115" s="10" t="s">
        <v>122</v>
      </c>
      <c r="B115" s="11">
        <v>0</v>
      </c>
      <c r="C115" s="10">
        <v>4</v>
      </c>
      <c r="D115" s="10">
        <v>0</v>
      </c>
      <c r="E115" s="10">
        <v>2</v>
      </c>
      <c r="F115" s="10">
        <v>1</v>
      </c>
      <c r="G115" s="10">
        <v>0</v>
      </c>
      <c r="H115" s="10">
        <v>2</v>
      </c>
      <c r="I115" s="10">
        <v>0</v>
      </c>
      <c r="J115" s="10">
        <v>1</v>
      </c>
      <c r="K115" s="10">
        <v>0</v>
      </c>
      <c r="L115" s="10">
        <v>0</v>
      </c>
      <c r="M115" s="10">
        <v>0</v>
      </c>
      <c r="N115" s="10">
        <v>0</v>
      </c>
      <c r="O115" s="10">
        <v>1</v>
      </c>
      <c r="P115" s="10">
        <v>2</v>
      </c>
      <c r="Q115" s="10">
        <v>0</v>
      </c>
      <c r="R115" s="11">
        <v>0</v>
      </c>
      <c r="S115" s="11">
        <v>0.33333333333333331</v>
      </c>
      <c r="T115" s="12">
        <v>0</v>
      </c>
      <c r="U115" s="10">
        <v>0</v>
      </c>
      <c r="V115" s="10">
        <v>0</v>
      </c>
      <c r="W115" s="10">
        <v>0</v>
      </c>
      <c r="X115" s="10">
        <v>0</v>
      </c>
      <c r="Y115" s="11" t="e">
        <v>#DIV/0!</v>
      </c>
      <c r="Z115" s="10">
        <v>0</v>
      </c>
      <c r="AA115" s="10">
        <v>0</v>
      </c>
      <c r="AB115" s="10">
        <v>0</v>
      </c>
      <c r="AC115" s="10"/>
      <c r="AD115" s="10">
        <v>6</v>
      </c>
    </row>
    <row r="116" spans="1:30">
      <c r="A116" s="10" t="s">
        <v>66</v>
      </c>
      <c r="B116" s="11">
        <v>0.5</v>
      </c>
      <c r="C116" s="10">
        <v>2</v>
      </c>
      <c r="D116" s="10">
        <v>1</v>
      </c>
      <c r="E116" s="10">
        <v>1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1</v>
      </c>
      <c r="L116" s="10">
        <v>0</v>
      </c>
      <c r="M116" s="10">
        <v>0</v>
      </c>
      <c r="N116" s="10">
        <v>0</v>
      </c>
      <c r="O116" s="10">
        <v>0</v>
      </c>
      <c r="P116" s="10">
        <v>1</v>
      </c>
      <c r="Q116" s="10">
        <v>0</v>
      </c>
      <c r="R116" s="11">
        <v>0.5</v>
      </c>
      <c r="S116" s="11">
        <v>0.5</v>
      </c>
      <c r="T116" s="12">
        <v>0</v>
      </c>
      <c r="U116" s="10">
        <v>0</v>
      </c>
      <c r="V116" s="10">
        <v>0</v>
      </c>
      <c r="W116" s="10">
        <v>0</v>
      </c>
      <c r="X116" s="10">
        <v>0</v>
      </c>
      <c r="Y116" s="11" t="e">
        <v>#DIV/0!</v>
      </c>
      <c r="Z116" s="10">
        <v>0</v>
      </c>
      <c r="AA116" s="10">
        <v>0</v>
      </c>
      <c r="AB116" s="10">
        <v>0</v>
      </c>
      <c r="AC116" s="10"/>
      <c r="AD116" s="10">
        <v>2</v>
      </c>
    </row>
    <row r="117" spans="1:30">
      <c r="A117" s="10" t="s">
        <v>151</v>
      </c>
      <c r="B117" s="11">
        <v>0.5</v>
      </c>
      <c r="C117" s="10">
        <v>2</v>
      </c>
      <c r="D117" s="10">
        <v>1</v>
      </c>
      <c r="E117" s="10">
        <v>1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10">
        <v>0</v>
      </c>
      <c r="O117" s="10">
        <v>0</v>
      </c>
      <c r="P117" s="10">
        <v>1</v>
      </c>
      <c r="Q117" s="10">
        <v>0</v>
      </c>
      <c r="R117" s="11">
        <v>0.5</v>
      </c>
      <c r="S117" s="11">
        <v>0.5</v>
      </c>
      <c r="T117" s="12">
        <v>0</v>
      </c>
      <c r="U117" s="10">
        <v>0</v>
      </c>
      <c r="V117" s="10">
        <v>0</v>
      </c>
      <c r="W117" s="10">
        <v>0</v>
      </c>
      <c r="X117" s="10">
        <v>0</v>
      </c>
      <c r="Y117" s="11" t="e">
        <v>#DIV/0!</v>
      </c>
      <c r="Z117" s="10">
        <v>0</v>
      </c>
      <c r="AA117" s="10">
        <v>0</v>
      </c>
      <c r="AB117" s="10">
        <v>0</v>
      </c>
      <c r="AC117" s="10"/>
      <c r="AD117" s="10">
        <v>2</v>
      </c>
    </row>
    <row r="118" spans="1:30">
      <c r="A118" s="10" t="s">
        <v>147</v>
      </c>
      <c r="B118" s="11">
        <v>0</v>
      </c>
      <c r="C118" s="10">
        <v>2</v>
      </c>
      <c r="D118" s="10">
        <v>0</v>
      </c>
      <c r="E118" s="10">
        <v>2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1">
        <v>0</v>
      </c>
      <c r="S118" s="11">
        <v>0</v>
      </c>
      <c r="T118" s="12">
        <v>0</v>
      </c>
      <c r="U118" s="10">
        <v>0</v>
      </c>
      <c r="V118" s="10">
        <v>0</v>
      </c>
      <c r="W118" s="10">
        <v>0</v>
      </c>
      <c r="X118" s="10">
        <v>0</v>
      </c>
      <c r="Y118" s="11" t="e">
        <v>#DIV/0!</v>
      </c>
      <c r="Z118" s="10">
        <v>0</v>
      </c>
      <c r="AA118" s="10">
        <v>0</v>
      </c>
      <c r="AB118" s="10">
        <v>0</v>
      </c>
      <c r="AC118" s="10"/>
      <c r="AD118" s="10">
        <v>2</v>
      </c>
    </row>
    <row r="119" spans="1:30">
      <c r="A119" s="10" t="s">
        <v>87</v>
      </c>
      <c r="B119" s="11">
        <v>0.18181818181818182</v>
      </c>
      <c r="C119" s="10">
        <v>22</v>
      </c>
      <c r="D119" s="10">
        <v>4</v>
      </c>
      <c r="E119" s="10">
        <v>4</v>
      </c>
      <c r="F119" s="10">
        <v>12</v>
      </c>
      <c r="G119" s="10">
        <v>1</v>
      </c>
      <c r="H119" s="10">
        <v>5</v>
      </c>
      <c r="I119" s="10">
        <v>1</v>
      </c>
      <c r="J119" s="10">
        <v>2</v>
      </c>
      <c r="K119" s="10">
        <v>3</v>
      </c>
      <c r="L119" s="10">
        <v>1</v>
      </c>
      <c r="M119" s="10">
        <v>0</v>
      </c>
      <c r="N119" s="10">
        <v>0</v>
      </c>
      <c r="O119" s="10">
        <v>3</v>
      </c>
      <c r="P119" s="10">
        <v>9</v>
      </c>
      <c r="Q119" s="10">
        <v>8</v>
      </c>
      <c r="R119" s="11">
        <v>0.22727272727272727</v>
      </c>
      <c r="S119" s="11">
        <v>0.34482758620689657</v>
      </c>
      <c r="T119" s="12">
        <v>0</v>
      </c>
      <c r="U119" s="10">
        <v>0</v>
      </c>
      <c r="V119" s="10">
        <v>0</v>
      </c>
      <c r="W119" s="10">
        <v>0</v>
      </c>
      <c r="X119" s="10">
        <v>0</v>
      </c>
      <c r="Y119" s="11" t="e">
        <v>#DIV/0!</v>
      </c>
      <c r="Z119" s="10">
        <v>0</v>
      </c>
      <c r="AA119" s="10">
        <v>0</v>
      </c>
      <c r="AB119" s="10">
        <v>0</v>
      </c>
      <c r="AC119" s="10"/>
      <c r="AD119" s="10">
        <v>29</v>
      </c>
    </row>
    <row r="120" spans="1:30">
      <c r="A120" s="10" t="s">
        <v>123</v>
      </c>
      <c r="B120" s="11">
        <v>0</v>
      </c>
      <c r="C120" s="10">
        <v>1</v>
      </c>
      <c r="D120" s="10">
        <v>0</v>
      </c>
      <c r="E120" s="10">
        <v>0</v>
      </c>
      <c r="F120" s="10">
        <v>1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1">
        <v>0</v>
      </c>
      <c r="S120" s="11">
        <v>0</v>
      </c>
      <c r="T120" s="12">
        <v>2</v>
      </c>
      <c r="U120" s="10">
        <v>3</v>
      </c>
      <c r="V120" s="10">
        <v>7</v>
      </c>
      <c r="W120" s="10">
        <v>4</v>
      </c>
      <c r="X120" s="10">
        <v>3</v>
      </c>
      <c r="Y120" s="11">
        <v>13.5</v>
      </c>
      <c r="Z120" s="10">
        <v>0</v>
      </c>
      <c r="AA120" s="10">
        <v>0</v>
      </c>
      <c r="AB120" s="10">
        <v>0</v>
      </c>
      <c r="AC120" s="10"/>
      <c r="AD120" s="10">
        <v>1</v>
      </c>
    </row>
    <row r="121" spans="1:30">
      <c r="A121" s="10" t="s">
        <v>89</v>
      </c>
      <c r="B121" s="11">
        <v>0.33333333333333331</v>
      </c>
      <c r="C121" s="10">
        <v>21</v>
      </c>
      <c r="D121" s="10">
        <v>7</v>
      </c>
      <c r="E121" s="10">
        <v>5</v>
      </c>
      <c r="F121" s="10">
        <v>7</v>
      </c>
      <c r="G121" s="10">
        <v>0</v>
      </c>
      <c r="H121" s="10">
        <v>0</v>
      </c>
      <c r="I121" s="10">
        <v>1</v>
      </c>
      <c r="J121" s="10">
        <v>2</v>
      </c>
      <c r="K121" s="10">
        <v>5</v>
      </c>
      <c r="L121" s="10">
        <v>0</v>
      </c>
      <c r="M121" s="10">
        <v>0</v>
      </c>
      <c r="N121" s="10">
        <v>2</v>
      </c>
      <c r="O121" s="10">
        <v>6</v>
      </c>
      <c r="P121" s="10">
        <v>6</v>
      </c>
      <c r="Q121" s="10">
        <v>7</v>
      </c>
      <c r="R121" s="11">
        <v>0.61904761904761907</v>
      </c>
      <c r="S121" s="11">
        <v>0.36363636363636365</v>
      </c>
      <c r="T121" s="12">
        <v>0</v>
      </c>
      <c r="U121" s="10">
        <v>0</v>
      </c>
      <c r="V121" s="10">
        <v>0</v>
      </c>
      <c r="W121" s="10">
        <v>0</v>
      </c>
      <c r="X121" s="10">
        <v>0</v>
      </c>
      <c r="Y121" s="11" t="e">
        <v>#DIV/0!</v>
      </c>
      <c r="Z121" s="10">
        <v>0</v>
      </c>
      <c r="AA121" s="10">
        <v>0</v>
      </c>
      <c r="AB121" s="10">
        <v>0</v>
      </c>
      <c r="AC121" s="10"/>
      <c r="AD121" s="10">
        <v>22</v>
      </c>
    </row>
    <row r="122" spans="1:30">
      <c r="A122" s="10" t="s">
        <v>57</v>
      </c>
      <c r="B122" s="11">
        <v>0.69354838709677424</v>
      </c>
      <c r="C122" s="10">
        <v>62</v>
      </c>
      <c r="D122" s="10">
        <v>43</v>
      </c>
      <c r="E122" s="10">
        <v>6</v>
      </c>
      <c r="F122" s="10">
        <v>13</v>
      </c>
      <c r="G122" s="10">
        <v>0</v>
      </c>
      <c r="H122" s="10">
        <v>9</v>
      </c>
      <c r="I122" s="10">
        <v>2</v>
      </c>
      <c r="J122" s="10">
        <v>0</v>
      </c>
      <c r="K122" s="10">
        <v>23</v>
      </c>
      <c r="L122" s="10">
        <v>8</v>
      </c>
      <c r="M122" s="10">
        <v>1</v>
      </c>
      <c r="N122" s="10">
        <v>11</v>
      </c>
      <c r="O122" s="10">
        <v>21</v>
      </c>
      <c r="P122" s="10">
        <v>42</v>
      </c>
      <c r="Q122" s="10">
        <v>36</v>
      </c>
      <c r="R122" s="11">
        <v>1.3870967741935485</v>
      </c>
      <c r="S122" s="11">
        <v>0.73972602739726023</v>
      </c>
      <c r="T122" s="12">
        <v>43.989999999999995</v>
      </c>
      <c r="U122" s="10">
        <v>50</v>
      </c>
      <c r="V122" s="10">
        <v>61</v>
      </c>
      <c r="W122" s="10">
        <v>49</v>
      </c>
      <c r="X122" s="10">
        <v>34</v>
      </c>
      <c r="Y122" s="11">
        <v>6.9561263923619014</v>
      </c>
      <c r="Z122" s="10">
        <v>6</v>
      </c>
      <c r="AA122" s="10">
        <v>0</v>
      </c>
      <c r="AB122" s="10">
        <v>0</v>
      </c>
      <c r="AC122" s="10"/>
      <c r="AD122" s="10">
        <v>73</v>
      </c>
    </row>
    <row r="123" spans="1:30">
      <c r="A123" s="10" t="s">
        <v>124</v>
      </c>
      <c r="B123" s="11">
        <v>0.2</v>
      </c>
      <c r="C123" s="10">
        <v>5</v>
      </c>
      <c r="D123" s="10">
        <v>1</v>
      </c>
      <c r="E123" s="10">
        <v>0</v>
      </c>
      <c r="F123" s="10">
        <v>3</v>
      </c>
      <c r="G123" s="10">
        <v>0</v>
      </c>
      <c r="H123" s="10">
        <v>4</v>
      </c>
      <c r="I123" s="10">
        <v>0</v>
      </c>
      <c r="J123" s="10">
        <v>1</v>
      </c>
      <c r="K123" s="10">
        <v>0</v>
      </c>
      <c r="L123" s="10">
        <v>0</v>
      </c>
      <c r="M123" s="10">
        <v>0</v>
      </c>
      <c r="N123" s="10">
        <v>1</v>
      </c>
      <c r="O123" s="10">
        <v>0</v>
      </c>
      <c r="P123" s="10">
        <v>3</v>
      </c>
      <c r="Q123" s="10">
        <v>0</v>
      </c>
      <c r="R123" s="11">
        <v>0.8</v>
      </c>
      <c r="S123" s="11">
        <v>0.55555555555555558</v>
      </c>
      <c r="T123" s="12">
        <v>1</v>
      </c>
      <c r="U123" s="10">
        <v>0</v>
      </c>
      <c r="V123" s="10">
        <v>4</v>
      </c>
      <c r="W123" s="10">
        <v>2</v>
      </c>
      <c r="X123" s="10">
        <v>0</v>
      </c>
      <c r="Y123" s="11">
        <v>0</v>
      </c>
      <c r="Z123" s="10">
        <v>1</v>
      </c>
      <c r="AA123" s="10">
        <v>0</v>
      </c>
      <c r="AB123" s="10">
        <v>0</v>
      </c>
      <c r="AC123" s="10"/>
      <c r="AD123" s="10">
        <v>9</v>
      </c>
    </row>
    <row r="124" spans="1:30">
      <c r="A124" s="10" t="s">
        <v>55</v>
      </c>
      <c r="B124" s="11">
        <v>0.38983050847457629</v>
      </c>
      <c r="C124" s="10">
        <v>59</v>
      </c>
      <c r="D124" s="10">
        <v>23</v>
      </c>
      <c r="E124" s="10">
        <v>11</v>
      </c>
      <c r="F124" s="10">
        <v>21</v>
      </c>
      <c r="G124" s="10">
        <v>1</v>
      </c>
      <c r="H124" s="10">
        <v>9</v>
      </c>
      <c r="I124" s="10">
        <v>3</v>
      </c>
      <c r="J124" s="10">
        <v>4</v>
      </c>
      <c r="K124" s="10">
        <v>12</v>
      </c>
      <c r="L124" s="10">
        <v>4</v>
      </c>
      <c r="M124" s="10">
        <v>2</v>
      </c>
      <c r="N124" s="10">
        <v>5</v>
      </c>
      <c r="O124" s="10">
        <v>11</v>
      </c>
      <c r="P124" s="10">
        <v>33</v>
      </c>
      <c r="Q124" s="10">
        <v>19</v>
      </c>
      <c r="R124" s="11">
        <v>0.77966101694915257</v>
      </c>
      <c r="S124" s="11">
        <v>0.4861111111111111</v>
      </c>
      <c r="T124" s="12">
        <v>42.989999999999995</v>
      </c>
      <c r="U124" s="10">
        <v>41</v>
      </c>
      <c r="V124" s="10">
        <v>19</v>
      </c>
      <c r="W124" s="10">
        <v>40</v>
      </c>
      <c r="X124" s="10">
        <v>23</v>
      </c>
      <c r="Y124" s="11">
        <v>4.8150732728541525</v>
      </c>
      <c r="Z124" s="10">
        <v>5</v>
      </c>
      <c r="AA124" s="10">
        <v>2</v>
      </c>
      <c r="AB124" s="10">
        <v>5</v>
      </c>
      <c r="AC124" s="10"/>
      <c r="AD124" s="10">
        <v>72</v>
      </c>
    </row>
    <row r="125" spans="1:30">
      <c r="A125" s="10" t="s">
        <v>139</v>
      </c>
      <c r="B125" s="11">
        <v>0.25</v>
      </c>
      <c r="C125" s="10">
        <v>4</v>
      </c>
      <c r="D125" s="10">
        <v>1</v>
      </c>
      <c r="E125" s="10">
        <v>0</v>
      </c>
      <c r="F125" s="10">
        <v>2</v>
      </c>
      <c r="G125" s="10">
        <v>0</v>
      </c>
      <c r="H125" s="10">
        <v>1</v>
      </c>
      <c r="I125" s="10">
        <v>0</v>
      </c>
      <c r="J125" s="10">
        <v>1</v>
      </c>
      <c r="K125" s="10">
        <v>0</v>
      </c>
      <c r="L125" s="10">
        <v>0</v>
      </c>
      <c r="M125" s="10">
        <v>0</v>
      </c>
      <c r="N125" s="10">
        <v>1</v>
      </c>
      <c r="O125" s="10">
        <v>1</v>
      </c>
      <c r="P125" s="10">
        <v>3</v>
      </c>
      <c r="Q125" s="10">
        <v>3</v>
      </c>
      <c r="R125" s="11">
        <v>1</v>
      </c>
      <c r="S125" s="11">
        <v>0.4</v>
      </c>
      <c r="T125" s="12">
        <v>0.33</v>
      </c>
      <c r="U125" s="10">
        <v>0</v>
      </c>
      <c r="V125" s="10">
        <v>0</v>
      </c>
      <c r="W125" s="10">
        <v>0</v>
      </c>
      <c r="X125" s="10">
        <v>0</v>
      </c>
      <c r="Y125" s="11">
        <v>0</v>
      </c>
      <c r="Z125" s="10">
        <v>0</v>
      </c>
      <c r="AA125" s="10">
        <v>0</v>
      </c>
      <c r="AB125" s="10">
        <v>0</v>
      </c>
      <c r="AC125" s="10"/>
      <c r="AD125" s="10">
        <v>5</v>
      </c>
    </row>
    <row r="126" spans="1:30">
      <c r="A126" s="10" t="s">
        <v>67</v>
      </c>
      <c r="B126" s="11">
        <v>0</v>
      </c>
      <c r="C126" s="10">
        <v>3</v>
      </c>
      <c r="D126" s="10">
        <v>0</v>
      </c>
      <c r="E126" s="10">
        <v>3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1">
        <v>0</v>
      </c>
      <c r="S126" s="11">
        <v>0</v>
      </c>
      <c r="T126" s="12">
        <v>0</v>
      </c>
      <c r="U126" s="10">
        <v>0</v>
      </c>
      <c r="V126" s="10">
        <v>0</v>
      </c>
      <c r="W126" s="10">
        <v>0</v>
      </c>
      <c r="X126" s="10">
        <v>0</v>
      </c>
      <c r="Y126" s="11" t="e">
        <v>#DIV/0!</v>
      </c>
      <c r="Z126" s="10">
        <v>0</v>
      </c>
      <c r="AA126" s="10">
        <v>0</v>
      </c>
      <c r="AB126" s="10">
        <v>0</v>
      </c>
      <c r="AC126" s="10"/>
      <c r="AD126" s="10">
        <v>3</v>
      </c>
    </row>
    <row r="127" spans="1:30">
      <c r="A127" s="10" t="s">
        <v>125</v>
      </c>
      <c r="B127" s="11">
        <v>0</v>
      </c>
      <c r="C127" s="10">
        <v>4</v>
      </c>
      <c r="D127" s="10">
        <v>0</v>
      </c>
      <c r="E127" s="10">
        <v>2</v>
      </c>
      <c r="F127" s="10">
        <v>2</v>
      </c>
      <c r="G127" s="10">
        <v>0</v>
      </c>
      <c r="H127" s="10">
        <v>3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1</v>
      </c>
      <c r="R127" s="11">
        <v>0</v>
      </c>
      <c r="S127" s="11">
        <v>0.42857142857142855</v>
      </c>
      <c r="T127" s="12">
        <v>0</v>
      </c>
      <c r="U127" s="10">
        <v>0</v>
      </c>
      <c r="V127" s="10">
        <v>0</v>
      </c>
      <c r="W127" s="10">
        <v>0</v>
      </c>
      <c r="X127" s="10">
        <v>0</v>
      </c>
      <c r="Y127" s="11" t="e">
        <v>#DIV/0!</v>
      </c>
      <c r="Z127" s="10">
        <v>0</v>
      </c>
      <c r="AA127" s="10">
        <v>0</v>
      </c>
      <c r="AB127" s="10">
        <v>0</v>
      </c>
      <c r="AC127" s="10"/>
      <c r="AD127" s="10">
        <v>7</v>
      </c>
    </row>
    <row r="128" spans="1:30">
      <c r="A128" s="10" t="s">
        <v>90</v>
      </c>
      <c r="B128" s="11">
        <v>0.42857142857142855</v>
      </c>
      <c r="C128" s="10">
        <v>7</v>
      </c>
      <c r="D128" s="10">
        <v>3</v>
      </c>
      <c r="E128" s="10">
        <v>2</v>
      </c>
      <c r="F128" s="10">
        <v>2</v>
      </c>
      <c r="G128" s="10">
        <v>0</v>
      </c>
      <c r="H128" s="10">
        <v>1</v>
      </c>
      <c r="I128" s="10">
        <v>0</v>
      </c>
      <c r="J128" s="10">
        <v>0</v>
      </c>
      <c r="K128" s="10">
        <v>2</v>
      </c>
      <c r="L128" s="10">
        <v>0</v>
      </c>
      <c r="M128" s="10">
        <v>1</v>
      </c>
      <c r="N128" s="10">
        <v>0</v>
      </c>
      <c r="O128" s="10">
        <v>1</v>
      </c>
      <c r="P128" s="10">
        <v>2</v>
      </c>
      <c r="Q128" s="10">
        <v>3</v>
      </c>
      <c r="R128" s="11">
        <v>0.7142857142857143</v>
      </c>
      <c r="S128" s="11">
        <v>0.5</v>
      </c>
      <c r="T128" s="12">
        <v>0</v>
      </c>
      <c r="U128" s="10">
        <v>0</v>
      </c>
      <c r="V128" s="10">
        <v>0</v>
      </c>
      <c r="W128" s="10">
        <v>0</v>
      </c>
      <c r="X128" s="10">
        <v>0</v>
      </c>
      <c r="Y128" s="11" t="e">
        <v>#DIV/0!</v>
      </c>
      <c r="Z128" s="10">
        <v>0</v>
      </c>
      <c r="AA128" s="10">
        <v>0</v>
      </c>
      <c r="AB128" s="10">
        <v>0</v>
      </c>
      <c r="AC128" s="10"/>
      <c r="AD128" s="10">
        <v>8</v>
      </c>
    </row>
    <row r="129" spans="1:30">
      <c r="A129" s="10" t="s">
        <v>60</v>
      </c>
      <c r="B129" s="11">
        <v>0.34482758620689657</v>
      </c>
      <c r="C129" s="10">
        <v>29</v>
      </c>
      <c r="D129" s="10">
        <v>10</v>
      </c>
      <c r="E129" s="10">
        <v>4</v>
      </c>
      <c r="F129" s="10">
        <v>11</v>
      </c>
      <c r="G129" s="10">
        <v>0</v>
      </c>
      <c r="H129" s="10">
        <v>0</v>
      </c>
      <c r="I129" s="10">
        <v>1</v>
      </c>
      <c r="J129" s="10">
        <v>4</v>
      </c>
      <c r="K129" s="10">
        <v>7</v>
      </c>
      <c r="L129" s="10">
        <v>3</v>
      </c>
      <c r="M129" s="10">
        <v>0</v>
      </c>
      <c r="N129" s="10">
        <v>0</v>
      </c>
      <c r="O129" s="10">
        <v>2</v>
      </c>
      <c r="P129" s="10">
        <v>3</v>
      </c>
      <c r="Q129" s="10">
        <v>4</v>
      </c>
      <c r="R129" s="11">
        <v>0.44827586206896552</v>
      </c>
      <c r="S129" s="11">
        <v>0.36666666666666664</v>
      </c>
      <c r="T129" s="12">
        <v>0</v>
      </c>
      <c r="U129" s="10">
        <v>0</v>
      </c>
      <c r="V129" s="10">
        <v>0</v>
      </c>
      <c r="W129" s="10">
        <v>0</v>
      </c>
      <c r="X129" s="10">
        <v>0</v>
      </c>
      <c r="Y129" s="11" t="e">
        <v>#DIV/0!</v>
      </c>
      <c r="Z129" s="10">
        <v>0</v>
      </c>
      <c r="AA129" s="10">
        <v>0</v>
      </c>
      <c r="AB129" s="10">
        <v>0</v>
      </c>
      <c r="AC129" s="10"/>
      <c r="AD129" s="10">
        <v>30</v>
      </c>
    </row>
    <row r="130" spans="1:30">
      <c r="A130" s="10" t="s">
        <v>126</v>
      </c>
      <c r="B130" s="11">
        <v>0</v>
      </c>
      <c r="C130" s="10">
        <v>1</v>
      </c>
      <c r="D130" s="10">
        <v>0</v>
      </c>
      <c r="E130" s="10">
        <v>0</v>
      </c>
      <c r="F130" s="10">
        <v>1</v>
      </c>
      <c r="G130" s="10">
        <v>0</v>
      </c>
      <c r="H130" s="10">
        <v>1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1">
        <v>0</v>
      </c>
      <c r="S130" s="11">
        <v>0.5</v>
      </c>
      <c r="T130" s="12">
        <v>0</v>
      </c>
      <c r="U130" s="10">
        <v>0</v>
      </c>
      <c r="V130" s="10">
        <v>0</v>
      </c>
      <c r="W130" s="10">
        <v>0</v>
      </c>
      <c r="X130" s="10">
        <v>0</v>
      </c>
      <c r="Y130" s="11" t="e">
        <v>#DIV/0!</v>
      </c>
      <c r="Z130" s="10">
        <v>0</v>
      </c>
      <c r="AA130" s="10">
        <v>0</v>
      </c>
      <c r="AB130" s="10">
        <v>0</v>
      </c>
      <c r="AC130" s="10"/>
      <c r="AD130" s="10">
        <v>2</v>
      </c>
    </row>
    <row r="131" spans="1:30">
      <c r="A131" s="10" t="s">
        <v>65</v>
      </c>
      <c r="B131" s="11">
        <v>0.4</v>
      </c>
      <c r="C131" s="10">
        <v>20</v>
      </c>
      <c r="D131" s="10">
        <v>8</v>
      </c>
      <c r="E131" s="10">
        <v>3</v>
      </c>
      <c r="F131" s="10">
        <v>7</v>
      </c>
      <c r="G131" s="10">
        <v>0</v>
      </c>
      <c r="H131" s="10">
        <v>2</v>
      </c>
      <c r="I131" s="10">
        <v>0</v>
      </c>
      <c r="J131" s="10">
        <v>2</v>
      </c>
      <c r="K131" s="10">
        <v>4</v>
      </c>
      <c r="L131" s="10">
        <v>3</v>
      </c>
      <c r="M131" s="10">
        <v>0</v>
      </c>
      <c r="N131" s="10">
        <v>1</v>
      </c>
      <c r="O131" s="10">
        <v>5</v>
      </c>
      <c r="P131" s="10">
        <v>6</v>
      </c>
      <c r="Q131" s="10">
        <v>5</v>
      </c>
      <c r="R131" s="11">
        <v>0.7</v>
      </c>
      <c r="S131" s="11">
        <v>0.45454545454545453</v>
      </c>
      <c r="T131" s="12">
        <v>0</v>
      </c>
      <c r="U131" s="10">
        <v>0</v>
      </c>
      <c r="V131" s="10">
        <v>0</v>
      </c>
      <c r="W131" s="10">
        <v>0</v>
      </c>
      <c r="X131" s="10">
        <v>0</v>
      </c>
      <c r="Y131" s="11" t="e">
        <v>#DIV/0!</v>
      </c>
      <c r="Z131" s="10">
        <v>0</v>
      </c>
      <c r="AA131" s="10">
        <v>0</v>
      </c>
      <c r="AB131" s="10">
        <v>0</v>
      </c>
      <c r="AC131" s="10"/>
      <c r="AD131" s="10">
        <v>22</v>
      </c>
    </row>
    <row r="132" spans="1:30">
      <c r="A132" s="10" t="s">
        <v>127</v>
      </c>
      <c r="B132" s="11">
        <v>0.4</v>
      </c>
      <c r="C132" s="10">
        <v>5</v>
      </c>
      <c r="D132" s="10">
        <v>2</v>
      </c>
      <c r="E132" s="10">
        <v>1</v>
      </c>
      <c r="F132" s="10">
        <v>2</v>
      </c>
      <c r="G132" s="10">
        <v>0</v>
      </c>
      <c r="H132" s="10">
        <v>1</v>
      </c>
      <c r="I132" s="10">
        <v>0</v>
      </c>
      <c r="J132" s="10">
        <v>0</v>
      </c>
      <c r="K132" s="10">
        <v>2</v>
      </c>
      <c r="L132" s="10">
        <v>0</v>
      </c>
      <c r="M132" s="10">
        <v>0</v>
      </c>
      <c r="N132" s="10">
        <v>0</v>
      </c>
      <c r="O132" s="10">
        <v>2</v>
      </c>
      <c r="P132" s="10">
        <v>2</v>
      </c>
      <c r="Q132" s="10">
        <v>1</v>
      </c>
      <c r="R132" s="11">
        <v>0.4</v>
      </c>
      <c r="S132" s="11">
        <v>0.5</v>
      </c>
      <c r="T132" s="12">
        <v>3.33</v>
      </c>
      <c r="U132" s="10">
        <v>2</v>
      </c>
      <c r="V132" s="10">
        <v>5</v>
      </c>
      <c r="W132" s="10">
        <v>4</v>
      </c>
      <c r="X132" s="10">
        <v>0</v>
      </c>
      <c r="Y132" s="11">
        <v>0</v>
      </c>
      <c r="Z132" s="10">
        <v>0</v>
      </c>
      <c r="AA132" s="10">
        <v>1</v>
      </c>
      <c r="AB132" s="10">
        <v>0</v>
      </c>
      <c r="AC132" s="10"/>
      <c r="AD132" s="10">
        <v>6</v>
      </c>
    </row>
    <row r="133" spans="1:30">
      <c r="A133" s="10" t="s">
        <v>59</v>
      </c>
      <c r="B133" s="11">
        <v>0.22857142857142856</v>
      </c>
      <c r="C133" s="10">
        <v>35</v>
      </c>
      <c r="D133" s="10">
        <v>8</v>
      </c>
      <c r="E133" s="10">
        <v>11</v>
      </c>
      <c r="F133" s="10">
        <v>16</v>
      </c>
      <c r="G133" s="10">
        <v>0</v>
      </c>
      <c r="H133" s="10">
        <v>6</v>
      </c>
      <c r="I133" s="10">
        <v>2</v>
      </c>
      <c r="J133" s="10">
        <v>0</v>
      </c>
      <c r="K133" s="10">
        <v>8</v>
      </c>
      <c r="L133" s="10">
        <v>0</v>
      </c>
      <c r="M133" s="10">
        <v>0</v>
      </c>
      <c r="N133" s="10">
        <v>0</v>
      </c>
      <c r="O133" s="10">
        <v>6</v>
      </c>
      <c r="P133" s="10">
        <v>10</v>
      </c>
      <c r="Q133" s="10">
        <v>7</v>
      </c>
      <c r="R133" s="11">
        <v>0.22857142857142856</v>
      </c>
      <c r="S133" s="11">
        <v>0.37209302325581395</v>
      </c>
      <c r="T133" s="12">
        <v>15.33</v>
      </c>
      <c r="U133" s="10">
        <v>12</v>
      </c>
      <c r="V133" s="10">
        <v>13</v>
      </c>
      <c r="W133" s="10">
        <v>13</v>
      </c>
      <c r="X133" s="10">
        <v>15</v>
      </c>
      <c r="Y133" s="11">
        <v>8.8062622309197653</v>
      </c>
      <c r="Z133" s="10">
        <v>2</v>
      </c>
      <c r="AA133" s="10">
        <v>0</v>
      </c>
      <c r="AB133" s="10">
        <v>1</v>
      </c>
      <c r="AC133" s="10"/>
      <c r="AD133" s="10">
        <v>43</v>
      </c>
    </row>
    <row r="134" spans="1:30">
      <c r="A134" s="10" t="s">
        <v>128</v>
      </c>
      <c r="B134" s="11">
        <v>0.5</v>
      </c>
      <c r="C134" s="10">
        <v>2</v>
      </c>
      <c r="D134" s="10">
        <v>1</v>
      </c>
      <c r="E134" s="10">
        <v>0</v>
      </c>
      <c r="F134" s="10">
        <v>0</v>
      </c>
      <c r="G134" s="10">
        <v>0</v>
      </c>
      <c r="H134" s="10">
        <v>1</v>
      </c>
      <c r="I134" s="10">
        <v>2</v>
      </c>
      <c r="J134" s="10">
        <v>1</v>
      </c>
      <c r="K134" s="10">
        <v>1</v>
      </c>
      <c r="L134" s="10">
        <v>0</v>
      </c>
      <c r="M134" s="10">
        <v>0</v>
      </c>
      <c r="N134" s="10">
        <v>0</v>
      </c>
      <c r="O134" s="10">
        <v>1</v>
      </c>
      <c r="P134" s="10">
        <v>2</v>
      </c>
      <c r="Q134" s="10">
        <v>1</v>
      </c>
      <c r="R134" s="11">
        <v>0.5</v>
      </c>
      <c r="S134" s="11">
        <v>0.8</v>
      </c>
      <c r="T134" s="12">
        <v>1.66</v>
      </c>
      <c r="U134" s="10">
        <v>2</v>
      </c>
      <c r="V134" s="10">
        <v>7</v>
      </c>
      <c r="W134" s="10">
        <v>1</v>
      </c>
      <c r="X134" s="10">
        <v>3</v>
      </c>
      <c r="Y134" s="11">
        <v>16.265060240963855</v>
      </c>
      <c r="Z134" s="10">
        <v>0</v>
      </c>
      <c r="AA134" s="10">
        <v>0</v>
      </c>
      <c r="AB134" s="10">
        <v>0</v>
      </c>
      <c r="AC134" s="10"/>
      <c r="AD134" s="10">
        <v>5</v>
      </c>
    </row>
    <row r="135" spans="1:30">
      <c r="A135" s="10" t="s">
        <v>64</v>
      </c>
      <c r="B135" s="11">
        <v>0.20588235294117646</v>
      </c>
      <c r="C135" s="10">
        <v>34</v>
      </c>
      <c r="D135" s="10">
        <v>7</v>
      </c>
      <c r="E135" s="10">
        <v>12</v>
      </c>
      <c r="F135" s="10">
        <v>15</v>
      </c>
      <c r="G135" s="10">
        <v>0</v>
      </c>
      <c r="H135" s="10">
        <v>5</v>
      </c>
      <c r="I135" s="10">
        <v>1</v>
      </c>
      <c r="J135" s="10">
        <v>0</v>
      </c>
      <c r="K135" s="10">
        <v>7</v>
      </c>
      <c r="L135" s="10">
        <v>0</v>
      </c>
      <c r="M135" s="10">
        <v>0</v>
      </c>
      <c r="N135" s="10">
        <v>0</v>
      </c>
      <c r="O135" s="10">
        <v>6</v>
      </c>
      <c r="P135" s="10">
        <v>5</v>
      </c>
      <c r="Q135" s="10">
        <v>4</v>
      </c>
      <c r="R135" s="11">
        <v>0.20588235294117646</v>
      </c>
      <c r="S135" s="11">
        <v>0.32500000000000001</v>
      </c>
      <c r="T135" s="12">
        <v>12.33</v>
      </c>
      <c r="U135" s="10">
        <v>16</v>
      </c>
      <c r="V135" s="10">
        <v>30</v>
      </c>
      <c r="W135" s="10">
        <v>18</v>
      </c>
      <c r="X135" s="10">
        <v>27</v>
      </c>
      <c r="Y135" s="11">
        <v>19.708029197080293</v>
      </c>
      <c r="Z135" s="10">
        <v>1</v>
      </c>
      <c r="AA135" s="10">
        <v>0</v>
      </c>
      <c r="AB135" s="10">
        <v>0</v>
      </c>
      <c r="AC135" s="10"/>
      <c r="AD135" s="10">
        <v>40</v>
      </c>
    </row>
    <row r="136" spans="1:30">
      <c r="A136" s="10" t="s">
        <v>129</v>
      </c>
      <c r="B136" s="11">
        <v>0.2857142857142857</v>
      </c>
      <c r="C136" s="10">
        <v>7</v>
      </c>
      <c r="D136" s="10">
        <v>2</v>
      </c>
      <c r="E136" s="10">
        <v>2</v>
      </c>
      <c r="F136" s="10">
        <v>0</v>
      </c>
      <c r="G136" s="10">
        <v>0</v>
      </c>
      <c r="H136" s="10">
        <v>4</v>
      </c>
      <c r="I136" s="10">
        <v>0</v>
      </c>
      <c r="J136" s="10">
        <v>3</v>
      </c>
      <c r="K136" s="10">
        <v>2</v>
      </c>
      <c r="L136" s="10">
        <v>0</v>
      </c>
      <c r="M136" s="10">
        <v>0</v>
      </c>
      <c r="N136" s="10">
        <v>0</v>
      </c>
      <c r="O136" s="10">
        <v>5</v>
      </c>
      <c r="P136" s="10">
        <v>3</v>
      </c>
      <c r="Q136" s="10">
        <v>0</v>
      </c>
      <c r="R136" s="11">
        <v>0.2857142857142857</v>
      </c>
      <c r="S136" s="11">
        <v>0.54545454545454541</v>
      </c>
      <c r="T136" s="12">
        <v>6</v>
      </c>
      <c r="U136" s="10">
        <v>6</v>
      </c>
      <c r="V136" s="10">
        <v>23</v>
      </c>
      <c r="W136" s="10">
        <v>5</v>
      </c>
      <c r="X136" s="10">
        <v>14</v>
      </c>
      <c r="Y136" s="11">
        <v>21</v>
      </c>
      <c r="Z136" s="10">
        <v>0</v>
      </c>
      <c r="AA136" s="10">
        <v>1</v>
      </c>
      <c r="AB136" s="10">
        <v>0</v>
      </c>
      <c r="AC136" s="10"/>
      <c r="AD136" s="10">
        <v>11</v>
      </c>
    </row>
    <row r="137" spans="1:30">
      <c r="A137" s="10" t="s">
        <v>54</v>
      </c>
      <c r="B137" s="11">
        <v>0.38095238095238093</v>
      </c>
      <c r="C137" s="10">
        <v>63</v>
      </c>
      <c r="D137" s="10">
        <v>24</v>
      </c>
      <c r="E137" s="10">
        <v>13</v>
      </c>
      <c r="F137" s="10">
        <v>21</v>
      </c>
      <c r="G137" s="10">
        <v>0</v>
      </c>
      <c r="H137" s="10">
        <v>12</v>
      </c>
      <c r="I137" s="10">
        <v>3</v>
      </c>
      <c r="J137" s="10">
        <v>5</v>
      </c>
      <c r="K137" s="10">
        <v>17</v>
      </c>
      <c r="L137" s="10">
        <v>4</v>
      </c>
      <c r="M137" s="10">
        <v>0</v>
      </c>
      <c r="N137" s="10">
        <v>3</v>
      </c>
      <c r="O137" s="10">
        <v>21</v>
      </c>
      <c r="P137" s="10">
        <v>29</v>
      </c>
      <c r="Q137" s="10">
        <v>8</v>
      </c>
      <c r="R137" s="11">
        <v>0.58730158730158732</v>
      </c>
      <c r="S137" s="11">
        <v>0.5</v>
      </c>
      <c r="T137" s="12">
        <v>1</v>
      </c>
      <c r="U137" s="10">
        <v>0</v>
      </c>
      <c r="V137" s="10">
        <v>1</v>
      </c>
      <c r="W137" s="10">
        <v>0</v>
      </c>
      <c r="X137" s="10">
        <v>0</v>
      </c>
      <c r="Y137" s="11">
        <v>0</v>
      </c>
      <c r="Z137" s="10">
        <v>0</v>
      </c>
      <c r="AA137" s="10">
        <v>0</v>
      </c>
      <c r="AB137" s="10">
        <v>1</v>
      </c>
      <c r="AC137" s="10"/>
      <c r="AD137" s="10">
        <v>78</v>
      </c>
    </row>
    <row r="138" spans="1:30">
      <c r="A138" s="10" t="s">
        <v>130</v>
      </c>
      <c r="B138" s="11">
        <v>0.5</v>
      </c>
      <c r="C138" s="10">
        <v>8</v>
      </c>
      <c r="D138" s="10">
        <v>4</v>
      </c>
      <c r="E138" s="10">
        <v>3</v>
      </c>
      <c r="F138" s="10">
        <v>1</v>
      </c>
      <c r="G138" s="10">
        <v>0</v>
      </c>
      <c r="H138" s="10">
        <v>2</v>
      </c>
      <c r="I138" s="10">
        <v>0</v>
      </c>
      <c r="J138" s="10">
        <v>0</v>
      </c>
      <c r="K138" s="10">
        <v>2</v>
      </c>
      <c r="L138" s="10">
        <v>1</v>
      </c>
      <c r="M138" s="10">
        <v>0</v>
      </c>
      <c r="N138" s="10">
        <v>1</v>
      </c>
      <c r="O138" s="10">
        <v>5</v>
      </c>
      <c r="P138" s="10">
        <v>4</v>
      </c>
      <c r="Q138" s="10">
        <v>5</v>
      </c>
      <c r="R138" s="11">
        <v>1</v>
      </c>
      <c r="S138" s="11">
        <v>0.6</v>
      </c>
      <c r="T138" s="12">
        <v>3</v>
      </c>
      <c r="U138" s="10">
        <v>11</v>
      </c>
      <c r="V138" s="10">
        <v>13</v>
      </c>
      <c r="W138" s="10">
        <v>2</v>
      </c>
      <c r="X138" s="10">
        <v>20</v>
      </c>
      <c r="Y138" s="11">
        <v>60</v>
      </c>
      <c r="Z138" s="10">
        <v>0</v>
      </c>
      <c r="AA138" s="10">
        <v>2</v>
      </c>
      <c r="AB138" s="10">
        <v>0</v>
      </c>
      <c r="AC138" s="10"/>
      <c r="AD138" s="10">
        <v>10</v>
      </c>
    </row>
    <row r="139" spans="1:30">
      <c r="A139" s="10" t="s">
        <v>148</v>
      </c>
      <c r="B139" s="11">
        <v>0</v>
      </c>
      <c r="C139" s="10">
        <v>1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1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1">
        <v>0</v>
      </c>
      <c r="S139" s="11">
        <v>0</v>
      </c>
      <c r="T139" s="12">
        <v>0</v>
      </c>
      <c r="U139" s="10">
        <v>0</v>
      </c>
      <c r="V139" s="10">
        <v>0</v>
      </c>
      <c r="W139" s="10">
        <v>0</v>
      </c>
      <c r="X139" s="10">
        <v>0</v>
      </c>
      <c r="Y139" s="11" t="e">
        <v>#DIV/0!</v>
      </c>
      <c r="Z139" s="10">
        <v>0</v>
      </c>
      <c r="AA139" s="10">
        <v>0</v>
      </c>
      <c r="AB139" s="10">
        <v>0</v>
      </c>
      <c r="AC139" s="10"/>
      <c r="AD139" s="10">
        <v>1</v>
      </c>
    </row>
    <row r="140" spans="1:30">
      <c r="A140" s="10" t="s">
        <v>161</v>
      </c>
      <c r="B140" s="11">
        <v>0</v>
      </c>
      <c r="C140" s="10">
        <v>2</v>
      </c>
      <c r="D140" s="10">
        <v>0</v>
      </c>
      <c r="E140" s="10">
        <v>1</v>
      </c>
      <c r="F140" s="10">
        <v>0</v>
      </c>
      <c r="G140" s="10">
        <v>0</v>
      </c>
      <c r="H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1</v>
      </c>
      <c r="Q140" s="10">
        <v>0</v>
      </c>
      <c r="R140" s="11">
        <v>0</v>
      </c>
      <c r="S140" s="11">
        <v>0</v>
      </c>
      <c r="T140" s="12">
        <v>0</v>
      </c>
      <c r="U140" s="10">
        <v>0</v>
      </c>
      <c r="V140" s="10">
        <v>0</v>
      </c>
      <c r="W140" s="10">
        <v>0</v>
      </c>
      <c r="X140" s="10">
        <v>0</v>
      </c>
      <c r="Y140" s="11" t="e">
        <v>#DIV/0!</v>
      </c>
      <c r="Z140" s="10">
        <v>0</v>
      </c>
      <c r="AA140" s="10">
        <v>0</v>
      </c>
      <c r="AB140" s="10">
        <v>0</v>
      </c>
      <c r="AC140" s="10"/>
      <c r="AD140" s="10">
        <v>2</v>
      </c>
    </row>
    <row r="141" spans="1:30">
      <c r="A141" s="10" t="s">
        <v>149</v>
      </c>
      <c r="B141" s="11" t="e">
        <v>#DIV/0!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1" t="e">
        <v>#DIV/0!</v>
      </c>
      <c r="S141" s="11">
        <v>1</v>
      </c>
      <c r="T141" s="12">
        <v>0</v>
      </c>
      <c r="U141" s="10">
        <v>0</v>
      </c>
      <c r="V141" s="10">
        <v>0</v>
      </c>
      <c r="W141" s="10">
        <v>0</v>
      </c>
      <c r="X141" s="10">
        <v>0</v>
      </c>
      <c r="Y141" s="11" t="e">
        <v>#DIV/0!</v>
      </c>
      <c r="Z141" s="10">
        <v>0</v>
      </c>
      <c r="AA141" s="10">
        <v>0</v>
      </c>
      <c r="AB141" s="10">
        <v>0</v>
      </c>
      <c r="AC141" s="10"/>
      <c r="AD141" s="10">
        <v>1</v>
      </c>
    </row>
    <row r="142" spans="1:30">
      <c r="A142" s="10" t="s">
        <v>58</v>
      </c>
      <c r="B142" s="11">
        <v>0.47368421052631576</v>
      </c>
      <c r="C142" s="10">
        <v>19</v>
      </c>
      <c r="D142" s="10">
        <v>9</v>
      </c>
      <c r="E142" s="10">
        <v>3</v>
      </c>
      <c r="F142" s="10">
        <v>7</v>
      </c>
      <c r="G142" s="10">
        <v>1</v>
      </c>
      <c r="H142" s="10">
        <v>5</v>
      </c>
      <c r="I142" s="10">
        <v>0</v>
      </c>
      <c r="J142" s="10">
        <v>0</v>
      </c>
      <c r="K142" s="10">
        <v>6</v>
      </c>
      <c r="L142" s="10">
        <v>1</v>
      </c>
      <c r="M142" s="10">
        <v>0</v>
      </c>
      <c r="N142" s="10">
        <v>2</v>
      </c>
      <c r="O142" s="10">
        <v>5</v>
      </c>
      <c r="P142" s="10">
        <v>10</v>
      </c>
      <c r="Q142" s="10">
        <v>5</v>
      </c>
      <c r="R142" s="11">
        <v>0.84210526315789469</v>
      </c>
      <c r="S142" s="11">
        <v>0.56000000000000005</v>
      </c>
      <c r="T142" s="12">
        <v>0</v>
      </c>
      <c r="U142" s="10">
        <v>0</v>
      </c>
      <c r="V142" s="10">
        <v>0</v>
      </c>
      <c r="W142" s="10">
        <v>0</v>
      </c>
      <c r="X142" s="10">
        <v>0</v>
      </c>
      <c r="Y142" s="11" t="e">
        <v>#DIV/0!</v>
      </c>
      <c r="Z142" s="10">
        <v>0</v>
      </c>
      <c r="AA142" s="10">
        <v>0</v>
      </c>
      <c r="AB142" s="10">
        <v>0</v>
      </c>
      <c r="AC142" s="10"/>
      <c r="AD142" s="10">
        <v>25</v>
      </c>
    </row>
    <row r="143" spans="1:30">
      <c r="A143" s="10" t="s">
        <v>150</v>
      </c>
      <c r="B143" s="11">
        <v>0.5</v>
      </c>
      <c r="C143" s="10">
        <v>4</v>
      </c>
      <c r="D143" s="10">
        <v>2</v>
      </c>
      <c r="E143" s="10">
        <v>1</v>
      </c>
      <c r="F143" s="10">
        <v>1</v>
      </c>
      <c r="G143" s="10">
        <v>0</v>
      </c>
      <c r="H143" s="10">
        <v>1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2</v>
      </c>
      <c r="O143" s="10">
        <v>1</v>
      </c>
      <c r="P143" s="10">
        <v>2</v>
      </c>
      <c r="Q143" s="10">
        <v>8</v>
      </c>
      <c r="R143" s="11">
        <v>2</v>
      </c>
      <c r="S143" s="11">
        <v>0.66666666666666663</v>
      </c>
      <c r="T143" s="12">
        <v>0</v>
      </c>
      <c r="U143" s="10">
        <v>0</v>
      </c>
      <c r="V143" s="10">
        <v>0</v>
      </c>
      <c r="W143" s="10">
        <v>0</v>
      </c>
      <c r="X143" s="10">
        <v>0</v>
      </c>
      <c r="Y143" s="11" t="e">
        <v>#DIV/0!</v>
      </c>
      <c r="Z143" s="10">
        <v>0</v>
      </c>
      <c r="AA143" s="10">
        <v>0</v>
      </c>
      <c r="AB143" s="10">
        <v>0</v>
      </c>
      <c r="AC143" s="10"/>
      <c r="AD143" s="10">
        <v>6</v>
      </c>
    </row>
    <row r="144" spans="1:30">
      <c r="A144" s="10" t="s">
        <v>140</v>
      </c>
      <c r="B144" s="11" t="e">
        <v>#DIV/0!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3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1</v>
      </c>
      <c r="Q144" s="10">
        <v>0</v>
      </c>
      <c r="R144" s="11" t="e">
        <v>#DIV/0!</v>
      </c>
      <c r="S144" s="11">
        <v>1</v>
      </c>
      <c r="T144" s="12">
        <v>0</v>
      </c>
      <c r="U144" s="10">
        <v>0</v>
      </c>
      <c r="V144" s="10">
        <v>0</v>
      </c>
      <c r="W144" s="10">
        <v>0</v>
      </c>
      <c r="X144" s="10">
        <v>0</v>
      </c>
      <c r="Y144" s="11" t="e">
        <v>#DIV/0!</v>
      </c>
      <c r="Z144" s="10">
        <v>0</v>
      </c>
      <c r="AA144" s="10">
        <v>0</v>
      </c>
      <c r="AB144" s="10">
        <v>0</v>
      </c>
      <c r="AC144" s="10"/>
      <c r="AD144" s="10">
        <v>3</v>
      </c>
    </row>
    <row r="145" spans="1:30">
      <c r="A145" s="10" t="s">
        <v>63</v>
      </c>
      <c r="B145" s="11">
        <v>0.4</v>
      </c>
      <c r="C145" s="10">
        <v>5</v>
      </c>
      <c r="D145" s="10">
        <v>2</v>
      </c>
      <c r="E145" s="10">
        <v>3</v>
      </c>
      <c r="F145" s="10">
        <v>0</v>
      </c>
      <c r="G145" s="10">
        <v>0</v>
      </c>
      <c r="H145" s="10">
        <v>2</v>
      </c>
      <c r="I145" s="10">
        <v>0</v>
      </c>
      <c r="J145" s="10">
        <v>0</v>
      </c>
      <c r="K145" s="10">
        <v>1</v>
      </c>
      <c r="L145" s="10">
        <v>1</v>
      </c>
      <c r="M145" s="10">
        <v>0</v>
      </c>
      <c r="N145" s="10">
        <v>0</v>
      </c>
      <c r="O145" s="10">
        <v>0</v>
      </c>
      <c r="P145" s="10">
        <v>2</v>
      </c>
      <c r="Q145" s="10">
        <v>0</v>
      </c>
      <c r="R145" s="11">
        <v>0.6</v>
      </c>
      <c r="S145" s="11">
        <v>0.5714285714285714</v>
      </c>
      <c r="T145" s="12">
        <v>0</v>
      </c>
      <c r="U145" s="10">
        <v>0</v>
      </c>
      <c r="V145" s="10">
        <v>0</v>
      </c>
      <c r="W145" s="10">
        <v>0</v>
      </c>
      <c r="X145" s="10">
        <v>0</v>
      </c>
      <c r="Y145" s="11" t="e">
        <v>#DIV/0!</v>
      </c>
      <c r="Z145" s="10">
        <v>0</v>
      </c>
      <c r="AA145" s="10">
        <v>0</v>
      </c>
      <c r="AB145" s="10">
        <v>0</v>
      </c>
      <c r="AC145" s="10"/>
      <c r="AD145" s="10">
        <v>7</v>
      </c>
    </row>
    <row r="146" spans="1:30">
      <c r="A146" s="10" t="s">
        <v>131</v>
      </c>
      <c r="B146" s="11">
        <v>0</v>
      </c>
      <c r="C146" s="10">
        <v>4</v>
      </c>
      <c r="D146" s="10">
        <v>0</v>
      </c>
      <c r="E146" s="10">
        <v>3</v>
      </c>
      <c r="F146" s="10">
        <v>1</v>
      </c>
      <c r="G146" s="10">
        <v>0</v>
      </c>
      <c r="H146" s="10">
        <v>1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</v>
      </c>
      <c r="P146" s="10">
        <v>0</v>
      </c>
      <c r="Q146" s="10">
        <v>0</v>
      </c>
      <c r="R146" s="11">
        <v>0</v>
      </c>
      <c r="S146" s="11">
        <v>0.2</v>
      </c>
      <c r="T146" s="12">
        <v>0</v>
      </c>
      <c r="U146" s="10">
        <v>0</v>
      </c>
      <c r="V146" s="10">
        <v>0</v>
      </c>
      <c r="W146" s="10">
        <v>0</v>
      </c>
      <c r="X146" s="10">
        <v>0</v>
      </c>
      <c r="Y146" s="11" t="e">
        <v>#DIV/0!</v>
      </c>
      <c r="Z146" s="10">
        <v>0</v>
      </c>
      <c r="AA146" s="10">
        <v>0</v>
      </c>
      <c r="AB146" s="10">
        <v>0</v>
      </c>
      <c r="AC146" s="10"/>
      <c r="AD146" s="10">
        <v>5</v>
      </c>
    </row>
    <row r="147" spans="1:30">
      <c r="A147" s="10"/>
      <c r="B147" s="11" t="e">
        <v>#DIV/0!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1" t="e">
        <v>#DIV/0!</v>
      </c>
      <c r="S147" s="11" t="e">
        <v>#DIV/0!</v>
      </c>
      <c r="T147" s="12">
        <v>0</v>
      </c>
      <c r="U147" s="10">
        <v>0</v>
      </c>
      <c r="V147" s="10">
        <v>0</v>
      </c>
      <c r="W147" s="10">
        <v>0</v>
      </c>
      <c r="X147" s="10">
        <v>0</v>
      </c>
      <c r="Y147" s="11" t="e">
        <v>#DIV/0!</v>
      </c>
      <c r="Z147" s="10">
        <v>0</v>
      </c>
      <c r="AA147" s="10">
        <v>0</v>
      </c>
      <c r="AB147" s="10">
        <v>0</v>
      </c>
      <c r="AC147" s="10"/>
      <c r="AD147" s="10">
        <v>0</v>
      </c>
    </row>
    <row r="148" spans="1:30">
      <c r="A148" s="10"/>
      <c r="B148" s="11" t="e">
        <v>#DIV/0!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1" t="e">
        <v>#DIV/0!</v>
      </c>
      <c r="S148" s="11" t="e">
        <v>#DIV/0!</v>
      </c>
      <c r="T148" s="12">
        <v>0</v>
      </c>
      <c r="U148" s="10">
        <v>0</v>
      </c>
      <c r="V148" s="10">
        <v>0</v>
      </c>
      <c r="W148" s="10">
        <v>0</v>
      </c>
      <c r="X148" s="10">
        <v>0</v>
      </c>
      <c r="Y148" s="11" t="e">
        <v>#DIV/0!</v>
      </c>
      <c r="Z148" s="10">
        <v>0</v>
      </c>
      <c r="AA148" s="10">
        <v>0</v>
      </c>
      <c r="AB148" s="10">
        <v>0</v>
      </c>
      <c r="AC148" s="10"/>
      <c r="AD148" s="10">
        <v>0</v>
      </c>
    </row>
    <row r="149" spans="1:30">
      <c r="A149" s="10"/>
      <c r="B149" s="11" t="e">
        <v>#DIV/0!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1" t="e">
        <v>#DIV/0!</v>
      </c>
      <c r="S149" s="11" t="e">
        <v>#DIV/0!</v>
      </c>
      <c r="T149" s="12">
        <v>0</v>
      </c>
      <c r="U149" s="10">
        <v>0</v>
      </c>
      <c r="V149" s="10">
        <v>0</v>
      </c>
      <c r="W149" s="10">
        <v>0</v>
      </c>
      <c r="X149" s="10">
        <v>0</v>
      </c>
      <c r="Y149" s="11" t="e">
        <v>#DIV/0!</v>
      </c>
      <c r="Z149" s="10">
        <v>0</v>
      </c>
      <c r="AA149" s="10">
        <v>0</v>
      </c>
      <c r="AB149" s="10">
        <v>0</v>
      </c>
      <c r="AC149" s="10"/>
      <c r="AD149" s="10">
        <v>0</v>
      </c>
    </row>
    <row r="150" spans="1:30">
      <c r="A150" s="10"/>
      <c r="B150" s="11" t="e">
        <v>#DIV/0!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1" t="e">
        <v>#DIV/0!</v>
      </c>
      <c r="S150" s="11" t="e">
        <v>#DIV/0!</v>
      </c>
      <c r="T150" s="12">
        <v>0</v>
      </c>
      <c r="U150" s="10">
        <v>0</v>
      </c>
      <c r="V150" s="10">
        <v>0</v>
      </c>
      <c r="W150" s="10">
        <v>0</v>
      </c>
      <c r="X150" s="10">
        <v>0</v>
      </c>
      <c r="Y150" s="11" t="e">
        <v>#DIV/0!</v>
      </c>
      <c r="Z150" s="10">
        <v>0</v>
      </c>
      <c r="AA150" s="10">
        <v>0</v>
      </c>
      <c r="AB150" s="10">
        <v>0</v>
      </c>
      <c r="AC150" s="10"/>
      <c r="AD150" s="10">
        <v>0</v>
      </c>
    </row>
    <row r="151" spans="1:30">
      <c r="A151" s="10"/>
      <c r="B151" s="11" t="e">
        <v>#DIV/0!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1" t="e">
        <v>#DIV/0!</v>
      </c>
      <c r="S151" s="11" t="e">
        <v>#DIV/0!</v>
      </c>
      <c r="T151" s="12">
        <v>0</v>
      </c>
      <c r="U151" s="10">
        <v>0</v>
      </c>
      <c r="V151" s="10">
        <v>0</v>
      </c>
      <c r="W151" s="10">
        <v>0</v>
      </c>
      <c r="X151" s="10">
        <v>0</v>
      </c>
      <c r="Y151" s="11" t="e">
        <v>#DIV/0!</v>
      </c>
      <c r="Z151" s="10">
        <v>0</v>
      </c>
      <c r="AA151" s="10">
        <v>0</v>
      </c>
      <c r="AB151" s="10">
        <v>0</v>
      </c>
      <c r="AC151" s="10"/>
      <c r="AD151" s="10">
        <v>0</v>
      </c>
    </row>
    <row r="152" spans="1:30">
      <c r="A152" s="10"/>
      <c r="B152" s="11" t="e">
        <v>#DIV/0!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1" t="e">
        <v>#DIV/0!</v>
      </c>
      <c r="S152" s="11" t="e">
        <v>#DIV/0!</v>
      </c>
      <c r="T152" s="12">
        <v>0</v>
      </c>
      <c r="U152" s="10">
        <v>0</v>
      </c>
      <c r="V152" s="10">
        <v>0</v>
      </c>
      <c r="W152" s="10">
        <v>0</v>
      </c>
      <c r="X152" s="10">
        <v>0</v>
      </c>
      <c r="Y152" s="11" t="e">
        <v>#DIV/0!</v>
      </c>
      <c r="Z152" s="10">
        <v>0</v>
      </c>
      <c r="AA152" s="10">
        <v>0</v>
      </c>
      <c r="AB152" s="10">
        <v>0</v>
      </c>
      <c r="AC152" s="10"/>
      <c r="AD152" s="10">
        <v>0</v>
      </c>
    </row>
    <row r="153" spans="1:30">
      <c r="A153" s="10"/>
      <c r="B153" s="11" t="e">
        <v>#DIV/0!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1" t="e">
        <v>#DIV/0!</v>
      </c>
      <c r="S153" s="11" t="e">
        <v>#DIV/0!</v>
      </c>
      <c r="T153" s="12">
        <v>0</v>
      </c>
      <c r="U153" s="10">
        <v>0</v>
      </c>
      <c r="V153" s="10">
        <v>0</v>
      </c>
      <c r="W153" s="10">
        <v>0</v>
      </c>
      <c r="X153" s="10">
        <v>0</v>
      </c>
      <c r="Y153" s="11" t="e">
        <v>#DIV/0!</v>
      </c>
      <c r="Z153" s="10">
        <v>0</v>
      </c>
      <c r="AA153" s="10">
        <v>0</v>
      </c>
      <c r="AB153" s="10">
        <v>0</v>
      </c>
      <c r="AC153" s="10"/>
      <c r="AD153" s="10">
        <v>0</v>
      </c>
    </row>
    <row r="154" spans="1:30">
      <c r="A154" s="10"/>
      <c r="B154" s="11" t="e">
        <v>#DIV/0!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1" t="e">
        <v>#DIV/0!</v>
      </c>
      <c r="S154" s="11" t="e">
        <v>#DIV/0!</v>
      </c>
      <c r="T154" s="12">
        <v>0</v>
      </c>
      <c r="U154" s="10">
        <v>0</v>
      </c>
      <c r="V154" s="10">
        <v>0</v>
      </c>
      <c r="W154" s="10">
        <v>0</v>
      </c>
      <c r="X154" s="10">
        <v>0</v>
      </c>
      <c r="Y154" s="11" t="e">
        <v>#DIV/0!</v>
      </c>
      <c r="Z154" s="10">
        <v>0</v>
      </c>
      <c r="AA154" s="10">
        <v>0</v>
      </c>
      <c r="AB154" s="10">
        <v>0</v>
      </c>
      <c r="AC154" s="10"/>
      <c r="AD154" s="10">
        <v>0</v>
      </c>
    </row>
    <row r="155" spans="1:30">
      <c r="A155" s="10"/>
      <c r="B155" s="11" t="e">
        <v>#DIV/0!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1" t="e">
        <v>#DIV/0!</v>
      </c>
      <c r="S155" s="11" t="e">
        <v>#DIV/0!</v>
      </c>
      <c r="T155" s="12">
        <v>0</v>
      </c>
      <c r="U155" s="10">
        <v>0</v>
      </c>
      <c r="V155" s="10">
        <v>0</v>
      </c>
      <c r="W155" s="10">
        <v>0</v>
      </c>
      <c r="X155" s="10">
        <v>0</v>
      </c>
      <c r="Y155" s="11" t="e">
        <v>#DIV/0!</v>
      </c>
      <c r="Z155" s="10">
        <v>0</v>
      </c>
      <c r="AA155" s="10">
        <v>0</v>
      </c>
      <c r="AB155" s="10">
        <v>0</v>
      </c>
      <c r="AC155" s="10"/>
      <c r="AD155" s="10">
        <v>0</v>
      </c>
    </row>
    <row r="156" spans="1:30">
      <c r="A156" s="10"/>
      <c r="B156" s="11" t="e">
        <v>#DIV/0!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1" t="e">
        <v>#DIV/0!</v>
      </c>
      <c r="S156" s="11" t="e">
        <v>#DIV/0!</v>
      </c>
      <c r="T156" s="12">
        <v>0</v>
      </c>
      <c r="U156" s="10">
        <v>0</v>
      </c>
      <c r="V156" s="10">
        <v>0</v>
      </c>
      <c r="W156" s="10">
        <v>0</v>
      </c>
      <c r="X156" s="10">
        <v>0</v>
      </c>
      <c r="Y156" s="11" t="e">
        <v>#DIV/0!</v>
      </c>
      <c r="Z156" s="10">
        <v>0</v>
      </c>
      <c r="AA156" s="10">
        <v>0</v>
      </c>
      <c r="AB156" s="10">
        <v>0</v>
      </c>
      <c r="AC156" s="10"/>
      <c r="AD156" s="10">
        <v>0</v>
      </c>
    </row>
    <row r="157" spans="1:30">
      <c r="A157" s="10"/>
      <c r="B157" s="11" t="e">
        <v>#DIV/0!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1" t="e">
        <v>#DIV/0!</v>
      </c>
      <c r="S157" s="11" t="e">
        <v>#DIV/0!</v>
      </c>
      <c r="T157" s="12">
        <v>0</v>
      </c>
      <c r="U157" s="10">
        <v>0</v>
      </c>
      <c r="V157" s="10">
        <v>0</v>
      </c>
      <c r="W157" s="10">
        <v>0</v>
      </c>
      <c r="X157" s="10">
        <v>0</v>
      </c>
      <c r="Y157" s="11" t="e">
        <v>#DIV/0!</v>
      </c>
      <c r="Z157" s="10">
        <v>0</v>
      </c>
      <c r="AA157" s="10">
        <v>0</v>
      </c>
      <c r="AB157" s="10">
        <v>0</v>
      </c>
      <c r="AC157" s="10"/>
      <c r="AD157" s="10">
        <v>0</v>
      </c>
    </row>
    <row r="158" spans="1:30" ht="15.75" thickBot="1">
      <c r="A158" s="10"/>
      <c r="B158" s="11" t="e">
        <v>#DIV/0!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1" t="e">
        <v>#DIV/0!</v>
      </c>
      <c r="S158" s="11" t="e">
        <v>#DIV/0!</v>
      </c>
      <c r="T158" s="12">
        <v>0</v>
      </c>
      <c r="U158" s="10">
        <v>0</v>
      </c>
      <c r="V158" s="10">
        <v>0</v>
      </c>
      <c r="W158" s="10">
        <v>0</v>
      </c>
      <c r="X158" s="10">
        <v>0</v>
      </c>
      <c r="Y158" s="11" t="e">
        <v>#DIV/0!</v>
      </c>
      <c r="Z158" s="10">
        <v>0</v>
      </c>
      <c r="AA158" s="10">
        <v>0</v>
      </c>
      <c r="AB158" s="10">
        <v>0</v>
      </c>
      <c r="AC158" s="10"/>
      <c r="AD158" s="10">
        <v>0</v>
      </c>
    </row>
    <row r="159" spans="1:30" ht="15.75" thickBot="1">
      <c r="A159" s="17" t="s">
        <v>53</v>
      </c>
      <c r="B159" s="18">
        <v>0.36077844311377244</v>
      </c>
      <c r="C159" s="19">
        <v>668</v>
      </c>
      <c r="D159" s="19">
        <v>241</v>
      </c>
      <c r="E159" s="19">
        <v>155</v>
      </c>
      <c r="F159" s="19">
        <v>233</v>
      </c>
      <c r="G159" s="19">
        <v>5</v>
      </c>
      <c r="H159" s="19">
        <v>123</v>
      </c>
      <c r="I159" s="19">
        <v>21</v>
      </c>
      <c r="J159" s="19">
        <v>39</v>
      </c>
      <c r="K159" s="19">
        <v>160</v>
      </c>
      <c r="L159" s="19">
        <v>36</v>
      </c>
      <c r="M159" s="19">
        <v>4</v>
      </c>
      <c r="N159" s="19">
        <v>41</v>
      </c>
      <c r="O159" s="19">
        <v>135</v>
      </c>
      <c r="P159" s="19">
        <v>258</v>
      </c>
      <c r="Q159" s="19">
        <v>188</v>
      </c>
      <c r="R159" s="18">
        <v>0.6107784431137725</v>
      </c>
      <c r="S159" s="19">
        <v>0.47123623011015914</v>
      </c>
      <c r="T159" s="17">
        <v>132.95999999999998</v>
      </c>
      <c r="U159" s="19">
        <v>143</v>
      </c>
      <c r="V159" s="19">
        <v>189</v>
      </c>
      <c r="W159" s="19">
        <v>138</v>
      </c>
      <c r="X159" s="19">
        <v>143</v>
      </c>
      <c r="Y159" s="18">
        <v>9.6796028880866434</v>
      </c>
      <c r="Z159" s="19">
        <v>15</v>
      </c>
      <c r="AA159" s="22">
        <v>6</v>
      </c>
      <c r="AB159" s="23">
        <v>7</v>
      </c>
      <c r="AC159" s="10"/>
      <c r="AD159" s="10"/>
    </row>
  </sheetData>
  <autoFilter ref="A1:AB127"/>
  <conditionalFormatting sqref="C1:Q159 T1:X159 Z1:AB159">
    <cfRule type="cellIs" dxfId="1" priority="28" stopIfTrue="1" operator="equal">
      <formula>0</formula>
    </cfRule>
  </conditionalFormatting>
  <conditionalFormatting sqref="B1:B159 R1:S159 Y1:Y159">
    <cfRule type="expression" dxfId="0" priority="27" stopIfTrue="1">
      <formula>ISERROR(B1)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showGridLines="0" tabSelected="1" zoomScale="90" zoomScaleNormal="90" workbookViewId="0">
      <selection activeCell="D22" sqref="D22"/>
    </sheetView>
  </sheetViews>
  <sheetFormatPr defaultRowHeight="15"/>
  <cols>
    <col min="1" max="1" width="19.42578125" bestFit="1" customWidth="1"/>
    <col min="4" max="4" width="21" bestFit="1" customWidth="1"/>
    <col min="7" max="7" width="18.7109375" bestFit="1" customWidth="1"/>
  </cols>
  <sheetData>
    <row r="1" spans="1:9">
      <c r="A1" s="24" t="s">
        <v>70</v>
      </c>
      <c r="B1" s="24"/>
      <c r="C1" s="24"/>
      <c r="D1" s="24"/>
      <c r="E1" s="24"/>
      <c r="F1" s="24"/>
      <c r="G1" s="24"/>
      <c r="H1" s="24"/>
      <c r="I1" s="24"/>
    </row>
    <row r="2" spans="1:9">
      <c r="A2" s="25" t="s">
        <v>71</v>
      </c>
      <c r="B2" s="26" t="s">
        <v>72</v>
      </c>
      <c r="C2" s="27"/>
      <c r="D2" s="27"/>
      <c r="E2" s="27"/>
      <c r="F2" s="27"/>
      <c r="G2" s="27"/>
      <c r="H2" s="27"/>
      <c r="I2" s="27"/>
    </row>
    <row r="3" spans="1:9">
      <c r="A3" s="28" t="s">
        <v>57</v>
      </c>
      <c r="B3" s="27">
        <f>VLOOKUP(A3,[1]MVP!$A$2:$AE$1203,31,FALSE)</f>
        <v>116.38735310448097</v>
      </c>
      <c r="C3" s="27"/>
      <c r="D3" s="27"/>
      <c r="E3" s="27"/>
      <c r="F3" s="27"/>
      <c r="G3" s="27"/>
      <c r="H3" s="27"/>
      <c r="I3" s="27"/>
    </row>
    <row r="4" spans="1:9">
      <c r="A4" s="28" t="s">
        <v>83</v>
      </c>
      <c r="B4" s="27">
        <f>VLOOKUP(A4,[1]MVP!$A$2:$AE$1203,31,FALSE)</f>
        <v>81.000125612983368</v>
      </c>
      <c r="C4" s="27"/>
      <c r="D4" s="27"/>
      <c r="E4" s="27"/>
      <c r="F4" s="27"/>
      <c r="G4" s="27"/>
      <c r="H4" s="27"/>
      <c r="I4" s="27"/>
    </row>
    <row r="5" spans="1:9">
      <c r="A5" s="28" t="s">
        <v>56</v>
      </c>
      <c r="B5" s="27">
        <f>VLOOKUP(A5,[1]MVP!$A$2:$AE$1203,31,FALSE)</f>
        <v>59.972185858930295</v>
      </c>
      <c r="C5" s="27"/>
      <c r="D5" s="27"/>
      <c r="E5" s="27"/>
      <c r="F5" s="27"/>
      <c r="G5" s="27"/>
      <c r="H5" s="27"/>
      <c r="I5" s="27"/>
    </row>
    <row r="6" spans="1:9">
      <c r="A6" s="28" t="s">
        <v>55</v>
      </c>
      <c r="B6" s="27">
        <f>VLOOKUP(A6,[1]MVP!$A$2:$AE$1203,31,FALSE)</f>
        <v>54.46236537196981</v>
      </c>
      <c r="C6" s="27"/>
      <c r="D6" s="27"/>
      <c r="E6" s="27"/>
      <c r="F6" s="27"/>
      <c r="G6" s="27"/>
      <c r="H6" s="27"/>
      <c r="I6" s="27"/>
    </row>
    <row r="7" spans="1:9">
      <c r="A7" s="28" t="s">
        <v>54</v>
      </c>
      <c r="B7" s="27">
        <f>VLOOKUP(A7,[1]MVP!$A$2:$AE$1203,31,FALSE)</f>
        <v>36.252034515515597</v>
      </c>
      <c r="C7" s="27"/>
      <c r="D7" s="27"/>
      <c r="E7" s="27"/>
      <c r="F7" s="27"/>
      <c r="G7" s="27"/>
      <c r="H7" s="27"/>
      <c r="I7" s="27"/>
    </row>
    <row r="8" spans="1:9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4" t="s">
        <v>73</v>
      </c>
      <c r="B9" s="24"/>
      <c r="C9" s="24"/>
      <c r="D9" s="24"/>
      <c r="E9" s="24"/>
      <c r="F9" s="24"/>
      <c r="G9" s="24"/>
      <c r="H9" s="24"/>
      <c r="I9" s="24"/>
    </row>
    <row r="10" spans="1:9">
      <c r="A10" s="25" t="s">
        <v>71</v>
      </c>
      <c r="B10" s="26" t="s">
        <v>72</v>
      </c>
      <c r="C10" s="27"/>
      <c r="D10" s="27"/>
      <c r="E10" s="27"/>
      <c r="F10" s="27"/>
      <c r="G10" s="27"/>
      <c r="H10" s="27"/>
      <c r="I10" s="27"/>
    </row>
    <row r="11" spans="1:9">
      <c r="A11" s="28" t="s">
        <v>135</v>
      </c>
      <c r="B11" s="27">
        <f>VLOOKUP(A11,[1]MVP!$A$2:$AE$1203,31,FALSE)</f>
        <v>35.384407062927806</v>
      </c>
      <c r="C11" s="27"/>
      <c r="D11" s="27"/>
      <c r="E11" s="27"/>
      <c r="F11" s="27"/>
      <c r="G11" s="27"/>
      <c r="H11" s="27"/>
      <c r="I11" s="27"/>
    </row>
    <row r="12" spans="1:9">
      <c r="A12" s="28" t="s">
        <v>88</v>
      </c>
      <c r="B12" s="27">
        <f>VLOOKUP(A12,[1]MVP!$A$2:$AE$1203,31,FALSE)</f>
        <v>12.919983986004729</v>
      </c>
      <c r="C12" s="27"/>
      <c r="D12" s="27"/>
      <c r="E12" s="27"/>
      <c r="F12" s="27"/>
      <c r="G12" s="27"/>
      <c r="H12" s="27"/>
      <c r="I12" s="27"/>
    </row>
    <row r="13" spans="1:9">
      <c r="A13" s="28" t="s">
        <v>89</v>
      </c>
      <c r="B13" s="27">
        <f>VLOOKUP(A13,[1]MVP!$A$2:$AE$1203,31,FALSE)</f>
        <v>6.3735824708532123</v>
      </c>
      <c r="C13" s="27"/>
      <c r="D13" s="27"/>
      <c r="E13" s="27"/>
      <c r="F13" s="27"/>
      <c r="G13" s="27"/>
      <c r="H13" s="27"/>
      <c r="I13" s="27"/>
    </row>
    <row r="14" spans="1:9">
      <c r="A14" s="28" t="s">
        <v>86</v>
      </c>
      <c r="B14" s="27">
        <f>VLOOKUP(A14,[1]MVP!$A$2:$AE$1203,31,FALSE)</f>
        <v>3.3540748950956347</v>
      </c>
      <c r="C14" s="27"/>
      <c r="D14" s="27"/>
      <c r="E14" s="27"/>
      <c r="F14" s="27"/>
      <c r="G14" s="27"/>
      <c r="H14" s="27"/>
      <c r="I14" s="27"/>
    </row>
    <row r="15" spans="1:9">
      <c r="A15" s="28" t="s">
        <v>90</v>
      </c>
      <c r="B15" s="27">
        <f>VLOOKUP(A15,[1]MVP!$A$2:$AE$1203,31,FALSE)</f>
        <v>0.72444827171901194</v>
      </c>
      <c r="C15" s="27"/>
      <c r="D15" s="27"/>
      <c r="E15" s="27"/>
      <c r="F15" s="27"/>
      <c r="G15" s="27"/>
      <c r="H15" s="27"/>
      <c r="I15" s="27"/>
    </row>
    <row r="16" spans="1:9">
      <c r="A16" s="36" t="s">
        <v>153</v>
      </c>
      <c r="B16" s="27"/>
      <c r="C16" s="27"/>
      <c r="D16" s="27"/>
      <c r="E16" s="27"/>
      <c r="F16" s="27"/>
      <c r="G16" s="27"/>
      <c r="H16" s="27"/>
      <c r="I16" s="27"/>
    </row>
    <row r="17" spans="1:9">
      <c r="A17" s="27"/>
      <c r="B17" s="27"/>
      <c r="C17" s="27"/>
      <c r="D17" s="27"/>
      <c r="E17" s="27"/>
      <c r="F17" s="27"/>
      <c r="G17" s="27"/>
      <c r="H17" s="27"/>
      <c r="I17" s="27"/>
    </row>
    <row r="18" spans="1:9">
      <c r="A18" s="24" t="s">
        <v>74</v>
      </c>
      <c r="B18" s="24"/>
      <c r="C18" s="24"/>
      <c r="D18" s="24"/>
      <c r="E18" s="24"/>
      <c r="F18" s="24"/>
      <c r="G18" s="24"/>
      <c r="H18" s="24"/>
      <c r="I18" s="24"/>
    </row>
    <row r="19" spans="1:9">
      <c r="A19" s="25" t="s">
        <v>71</v>
      </c>
      <c r="B19" s="26" t="s">
        <v>75</v>
      </c>
      <c r="C19" s="27"/>
      <c r="D19" s="29" t="s">
        <v>71</v>
      </c>
      <c r="E19" s="26" t="s">
        <v>76</v>
      </c>
      <c r="F19" s="27"/>
      <c r="G19" s="29" t="s">
        <v>71</v>
      </c>
      <c r="H19" s="26" t="s">
        <v>77</v>
      </c>
      <c r="I19" s="26"/>
    </row>
    <row r="20" spans="1:9">
      <c r="A20" s="30" t="s">
        <v>57</v>
      </c>
      <c r="B20" s="27">
        <f>VLOOKUP(A20,[1]Online!$A$2:$AE$1203,2,FALSE)</f>
        <v>0.69354838709677424</v>
      </c>
      <c r="C20" s="27"/>
      <c r="D20" s="30" t="s">
        <v>57</v>
      </c>
      <c r="E20" s="31">
        <f>VLOOKUP(D20,[1]Online!$A$2:$AE$1203,14,FALSE)</f>
        <v>11</v>
      </c>
      <c r="F20" s="27"/>
      <c r="G20" s="30" t="s">
        <v>57</v>
      </c>
      <c r="H20" s="31">
        <f>VLOOKUP(G20,[1]Online!$A$2:$AE$1203,17,FALSE)</f>
        <v>36</v>
      </c>
      <c r="I20" s="27"/>
    </row>
    <row r="21" spans="1:9">
      <c r="A21" s="30" t="s">
        <v>135</v>
      </c>
      <c r="B21" s="27">
        <f>VLOOKUP(A21,[1]Online!$A$2:$AE$1203,2,FALSE)</f>
        <v>0.53125</v>
      </c>
      <c r="C21" s="27"/>
      <c r="D21" s="30" t="s">
        <v>56</v>
      </c>
      <c r="E21" s="31">
        <f>VLOOKUP(D21,[1]Online!$A$2:$AE$1203,14,FALSE)</f>
        <v>8</v>
      </c>
      <c r="F21" s="27"/>
      <c r="G21" s="30" t="s">
        <v>56</v>
      </c>
      <c r="H21" s="31">
        <f>VLOOKUP(G21,[1]Online!$A$2:$AE$1203,17,FALSE)</f>
        <v>33</v>
      </c>
      <c r="I21" s="27"/>
    </row>
    <row r="22" spans="1:9">
      <c r="A22" s="30" t="s">
        <v>44</v>
      </c>
      <c r="B22" s="27">
        <f>VLOOKUP(A22,[1]Online!$A$2:$AE$1203,2,FALSE)</f>
        <v>0.48484848484848486</v>
      </c>
      <c r="C22" s="27"/>
      <c r="D22" s="30" t="s">
        <v>83</v>
      </c>
      <c r="E22" s="31">
        <f>VLOOKUP(D22,[1]Online!$A$2:$AE$1203,14,FALSE)</f>
        <v>6</v>
      </c>
      <c r="F22" s="27"/>
      <c r="G22" s="30" t="s">
        <v>55</v>
      </c>
      <c r="H22" s="31">
        <f>VLOOKUP(G22,[1]Online!$A$2:$AE$1203,17,FALSE)</f>
        <v>19</v>
      </c>
      <c r="I22" s="27"/>
    </row>
    <row r="23" spans="1:9">
      <c r="A23" s="30" t="s">
        <v>56</v>
      </c>
      <c r="B23" s="27">
        <f>VLOOKUP(A23,[1]Online!$A$2:$AE$1203,2,FALSE)</f>
        <v>0.47368421052631576</v>
      </c>
      <c r="C23" s="27"/>
      <c r="D23" s="30" t="s">
        <v>55</v>
      </c>
      <c r="E23" s="31">
        <f>VLOOKUP(D23,[1]Online!$A$2:$AE$1203,14,FALSE)</f>
        <v>5</v>
      </c>
      <c r="F23" s="27"/>
      <c r="G23" s="30" t="s">
        <v>52</v>
      </c>
      <c r="H23" s="31">
        <f>VLOOKUP(G23,[1]Online!$A$2:$AE$1203,17,FALSE)</f>
        <v>18</v>
      </c>
      <c r="I23" s="27"/>
    </row>
    <row r="24" spans="1:9">
      <c r="A24" s="33" t="s">
        <v>157</v>
      </c>
      <c r="B24" s="27"/>
      <c r="C24" s="27"/>
      <c r="D24" s="30" t="s">
        <v>54</v>
      </c>
      <c r="E24" s="31">
        <f>VLOOKUP(D24,[1]Online!$A$2:$AE$1203,14,FALSE)</f>
        <v>3</v>
      </c>
      <c r="F24" s="27"/>
      <c r="G24" s="30" t="s">
        <v>41</v>
      </c>
      <c r="H24" s="31">
        <f>VLOOKUP(G24,[1]Online!$A$2:$AE$1203,17,FALSE)</f>
        <v>17</v>
      </c>
      <c r="I24" s="27"/>
    </row>
    <row r="25" spans="1:9">
      <c r="A25" s="36" t="s">
        <v>132</v>
      </c>
      <c r="B25" s="27"/>
      <c r="C25" s="27"/>
      <c r="D25" s="33"/>
      <c r="E25" s="31"/>
      <c r="F25" s="27"/>
      <c r="G25" s="33"/>
      <c r="H25" s="31"/>
      <c r="I25" s="27"/>
    </row>
    <row r="26" spans="1:9">
      <c r="A26" s="25" t="s">
        <v>78</v>
      </c>
      <c r="B26" s="26" t="s">
        <v>72</v>
      </c>
      <c r="C26" s="27"/>
      <c r="D26" s="27"/>
      <c r="E26" s="27"/>
      <c r="F26" s="27"/>
      <c r="G26" s="27"/>
      <c r="H26" s="27"/>
      <c r="I26" s="27"/>
    </row>
    <row r="27" spans="1:9">
      <c r="A27" s="28" t="str">
        <f>A20</f>
        <v>Nickels Christophe</v>
      </c>
      <c r="B27" s="40" t="s">
        <v>154</v>
      </c>
      <c r="C27" s="27"/>
      <c r="D27" s="27"/>
      <c r="E27" s="27"/>
      <c r="F27" s="27"/>
      <c r="G27" s="27"/>
      <c r="H27" s="27"/>
      <c r="I27" s="27"/>
    </row>
    <row r="28" spans="1:9">
      <c r="A28" s="28"/>
      <c r="B28" s="40"/>
      <c r="C28" s="27"/>
      <c r="D28" s="27"/>
      <c r="E28" s="27"/>
      <c r="F28" s="27"/>
      <c r="G28" s="27"/>
      <c r="H28" s="27"/>
      <c r="I28" s="27"/>
    </row>
    <row r="29" spans="1:9">
      <c r="A29" s="24" t="s">
        <v>79</v>
      </c>
      <c r="B29" s="24"/>
      <c r="C29" s="24"/>
      <c r="D29" s="24"/>
      <c r="E29" s="24"/>
      <c r="F29" s="24"/>
      <c r="G29" s="24"/>
      <c r="H29" s="24"/>
      <c r="I29" s="24"/>
    </row>
    <row r="30" spans="1:9">
      <c r="A30" s="29" t="s">
        <v>71</v>
      </c>
      <c r="B30" s="26" t="s">
        <v>80</v>
      </c>
      <c r="C30" s="27"/>
      <c r="D30" s="29" t="s">
        <v>71</v>
      </c>
      <c r="E30" s="26" t="s">
        <v>81</v>
      </c>
      <c r="F30" s="27"/>
      <c r="G30" s="29" t="s">
        <v>71</v>
      </c>
      <c r="H30" s="26" t="s">
        <v>82</v>
      </c>
      <c r="I30" s="26"/>
    </row>
    <row r="31" spans="1:9">
      <c r="A31" s="30" t="s">
        <v>57</v>
      </c>
      <c r="B31" s="31">
        <f>VLOOKUP(A31,[1]Online!$A$2:$AE$1203,26,FALSE)</f>
        <v>6</v>
      </c>
      <c r="C31" s="27"/>
      <c r="D31" s="30" t="s">
        <v>83</v>
      </c>
      <c r="E31" s="32">
        <f>VLOOKUP(D31,[1]Online!$A$2:$AE$1203,23,FALSE)</f>
        <v>119</v>
      </c>
      <c r="F31" s="27"/>
      <c r="G31" s="30" t="s">
        <v>45</v>
      </c>
      <c r="H31" s="38">
        <f>VLOOKUP(G31,[1]Online!$A$2:$AE$1203,25,FALSE)</f>
        <v>1.2</v>
      </c>
      <c r="I31" s="27"/>
    </row>
    <row r="32" spans="1:9">
      <c r="A32" s="30" t="s">
        <v>55</v>
      </c>
      <c r="B32" s="31">
        <f>VLOOKUP(A32,[1]Online!$A$2:$AE$1203,26,FALSE)</f>
        <v>5</v>
      </c>
      <c r="C32" s="27"/>
      <c r="D32" s="30" t="s">
        <v>57</v>
      </c>
      <c r="E32" s="32">
        <f>VLOOKUP(D32,[1]Online!$A$2:$AE$1203,23,FALSE)</f>
        <v>49</v>
      </c>
      <c r="F32" s="27"/>
      <c r="G32" s="30" t="s">
        <v>55</v>
      </c>
      <c r="H32" s="38">
        <f>VLOOKUP(G32,[1]Online!$A$2:$AE$1203,25,FALSE)</f>
        <v>4.8150732728541525</v>
      </c>
      <c r="I32" s="27"/>
    </row>
    <row r="33" spans="1:9">
      <c r="A33" s="30" t="s">
        <v>83</v>
      </c>
      <c r="B33" s="31">
        <f>VLOOKUP(A33,[1]Online!$A$2:$AE$1203,26,FALSE)</f>
        <v>4</v>
      </c>
      <c r="C33" s="27"/>
      <c r="D33" s="30" t="s">
        <v>55</v>
      </c>
      <c r="E33" s="32">
        <f>VLOOKUP(D33,[1]Online!$A$2:$AE$1203,23,FALSE)</f>
        <v>40</v>
      </c>
      <c r="F33" s="27"/>
      <c r="G33" s="30" t="s">
        <v>57</v>
      </c>
      <c r="H33" s="38">
        <f>VLOOKUP(G33,[1]Online!$A$2:$AE$1203,25,FALSE)</f>
        <v>6.9561263923619014</v>
      </c>
      <c r="I33" s="27"/>
    </row>
    <row r="34" spans="1:9">
      <c r="A34" s="30" t="s">
        <v>45</v>
      </c>
      <c r="B34" s="31">
        <f>VLOOKUP(A34,[1]Online!$A$2:$AE$1203,26,FALSE)</f>
        <v>3</v>
      </c>
      <c r="C34" s="27"/>
      <c r="D34" s="30" t="s">
        <v>50</v>
      </c>
      <c r="E34" s="32">
        <f>VLOOKUP(D34,[1]Online!$A$2:$AE$1203,23,FALSE)</f>
        <v>20</v>
      </c>
      <c r="F34" s="27"/>
      <c r="G34" s="30" t="s">
        <v>83</v>
      </c>
      <c r="H34" s="38">
        <f>VLOOKUP(G34,[1]Online!$A$2:$AE$1203,25,FALSE)</f>
        <v>7.875984498062258</v>
      </c>
      <c r="I34" s="27"/>
    </row>
    <row r="35" spans="1:9">
      <c r="A35" s="30" t="s">
        <v>152</v>
      </c>
      <c r="B35" s="31"/>
      <c r="C35" s="27"/>
      <c r="D35" s="30" t="s">
        <v>155</v>
      </c>
      <c r="E35" s="32"/>
      <c r="F35" s="27"/>
      <c r="G35" s="30" t="s">
        <v>59</v>
      </c>
      <c r="H35" s="38">
        <f>VLOOKUP(G35,[1]Online!$A$2:$AE$1203,25,FALSE)</f>
        <v>8.8062622309197653</v>
      </c>
      <c r="I35" s="27"/>
    </row>
    <row r="36" spans="1:9">
      <c r="A36" s="35"/>
      <c r="B36" s="28"/>
      <c r="C36" s="27"/>
      <c r="D36" s="27"/>
      <c r="E36" s="27"/>
      <c r="F36" s="27"/>
      <c r="G36" s="37" t="s">
        <v>133</v>
      </c>
      <c r="H36" s="27"/>
      <c r="I36" s="27"/>
    </row>
    <row r="37" spans="1:9">
      <c r="A37" s="25" t="s">
        <v>78</v>
      </c>
      <c r="B37" s="26" t="s">
        <v>72</v>
      </c>
      <c r="C37" s="27"/>
      <c r="D37" s="27"/>
      <c r="E37" s="27"/>
      <c r="F37" s="27"/>
      <c r="G37" s="27"/>
      <c r="H37" s="27"/>
      <c r="I37" s="27"/>
    </row>
    <row r="38" spans="1:9">
      <c r="A38" s="28" t="str">
        <f>A31</f>
        <v>Nickels Christophe</v>
      </c>
      <c r="B38" s="39" t="s">
        <v>156</v>
      </c>
      <c r="C38" s="28"/>
      <c r="D38" s="28"/>
      <c r="E38" s="28"/>
      <c r="F38" s="28"/>
      <c r="G38" s="28"/>
      <c r="H38" s="28"/>
      <c r="I38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Stats 2013</vt:lpstr>
      <vt:lpstr>MVP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2013-11-20T09:08:29Z</dcterms:modified>
</cp:coreProperties>
</file>